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rekav\OneDrive\Desktop\SMART\Rezultate\Rezultate REAL\"/>
    </mc:Choice>
  </mc:AlternateContent>
  <xr:revisionPtr revIDLastSave="0" documentId="13_ncr:1_{01EC4A46-3923-414B-805A-ACFE5A33D295}" xr6:coauthVersionLast="47" xr6:coauthVersionMax="47" xr10:uidLastSave="{00000000-0000-0000-0000-000000000000}"/>
  <bookViews>
    <workbookView xWindow="-110" yWindow="-110" windowWidth="19420" windowHeight="10140" xr2:uid="{00000000-000D-0000-FFFF-FFFF00000000}"/>
  </bookViews>
  <sheets>
    <sheet name="IX" sheetId="1" r:id="rId1"/>
    <sheet name="X" sheetId="2" r:id="rId2"/>
    <sheet name="XI" sheetId="3" r:id="rId3"/>
    <sheet name="XII" sheetId="4" r:id="rId4"/>
  </sheets>
  <definedNames>
    <definedName name="_xlnm._FilterDatabase" localSheetId="0" hidden="1">IX!$B$8:$M$22</definedName>
    <definedName name="_xlnm._FilterDatabase" localSheetId="1" hidden="1">X!$B$8:$M$24</definedName>
    <definedName name="_xlnm._FilterDatabase" localSheetId="2" hidden="1">XI!$B$8:$M$22</definedName>
    <definedName name="_xlnm._FilterDatabase" localSheetId="3" hidden="1">XII!$B$8:$M$21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H15" i="4"/>
  <c r="F15" i="4"/>
  <c r="D15" i="4"/>
  <c r="J9" i="4"/>
  <c r="H9" i="4"/>
  <c r="F9" i="4"/>
  <c r="D9" i="4"/>
  <c r="J10" i="4"/>
  <c r="H10" i="4"/>
  <c r="F10" i="4"/>
  <c r="D10" i="4"/>
  <c r="J11" i="4"/>
  <c r="H11" i="4"/>
  <c r="F11" i="4"/>
  <c r="D11" i="4"/>
  <c r="J12" i="4"/>
  <c r="H12" i="4"/>
  <c r="F12" i="4"/>
  <c r="D12" i="4"/>
  <c r="J14" i="4"/>
  <c r="H14" i="4"/>
  <c r="F14" i="4"/>
  <c r="D14" i="4"/>
  <c r="J13" i="4"/>
  <c r="H13" i="4"/>
  <c r="F13" i="4"/>
  <c r="D13" i="4"/>
  <c r="J17" i="4"/>
  <c r="H17" i="4"/>
  <c r="F17" i="4"/>
  <c r="D17" i="4"/>
  <c r="J20" i="4"/>
  <c r="H20" i="4"/>
  <c r="F20" i="4"/>
  <c r="D20" i="4"/>
  <c r="J18" i="4"/>
  <c r="H18" i="4"/>
  <c r="F18" i="4"/>
  <c r="D18" i="4"/>
  <c r="J16" i="4"/>
  <c r="H16" i="4"/>
  <c r="F16" i="4"/>
  <c r="D16" i="4"/>
  <c r="J19" i="4"/>
  <c r="H19" i="4"/>
  <c r="F19" i="4"/>
  <c r="D19" i="4"/>
  <c r="J21" i="4"/>
  <c r="H21" i="4"/>
  <c r="F21" i="4"/>
  <c r="D21" i="4"/>
  <c r="J15" i="3"/>
  <c r="H15" i="3"/>
  <c r="F15" i="3"/>
  <c r="D15" i="3"/>
  <c r="J9" i="3"/>
  <c r="H9" i="3"/>
  <c r="F9" i="3"/>
  <c r="D9" i="3"/>
  <c r="J10" i="3"/>
  <c r="H10" i="3"/>
  <c r="F10" i="3"/>
  <c r="D10" i="3"/>
  <c r="J11" i="3"/>
  <c r="H11" i="3"/>
  <c r="F11" i="3"/>
  <c r="D11" i="3"/>
  <c r="J12" i="3"/>
  <c r="H12" i="3"/>
  <c r="F12" i="3"/>
  <c r="D12" i="3"/>
  <c r="J14" i="3"/>
  <c r="H14" i="3"/>
  <c r="F14" i="3"/>
  <c r="D14" i="3"/>
  <c r="J13" i="3"/>
  <c r="H13" i="3"/>
  <c r="F13" i="3"/>
  <c r="D13" i="3"/>
  <c r="J17" i="3"/>
  <c r="H17" i="3"/>
  <c r="F17" i="3"/>
  <c r="D17" i="3"/>
  <c r="J20" i="3"/>
  <c r="H20" i="3"/>
  <c r="F20" i="3"/>
  <c r="D20" i="3"/>
  <c r="J21" i="3"/>
  <c r="H21" i="3"/>
  <c r="F21" i="3"/>
  <c r="D21" i="3"/>
  <c r="J18" i="3"/>
  <c r="H18" i="3"/>
  <c r="F18" i="3"/>
  <c r="D18" i="3"/>
  <c r="J16" i="3"/>
  <c r="H16" i="3"/>
  <c r="F16" i="3"/>
  <c r="D16" i="3"/>
  <c r="J19" i="3"/>
  <c r="H19" i="3"/>
  <c r="F19" i="3"/>
  <c r="D19" i="3"/>
  <c r="J22" i="3"/>
  <c r="H22" i="3"/>
  <c r="F22" i="3"/>
  <c r="D22" i="3"/>
  <c r="J15" i="2"/>
  <c r="H15" i="2"/>
  <c r="F15" i="2"/>
  <c r="D15" i="2"/>
  <c r="J9" i="2"/>
  <c r="H9" i="2"/>
  <c r="F9" i="2"/>
  <c r="D9" i="2"/>
  <c r="J17" i="2"/>
  <c r="H17" i="2"/>
  <c r="F17" i="2"/>
  <c r="D17" i="2"/>
  <c r="J10" i="2"/>
  <c r="H10" i="2"/>
  <c r="F10" i="2"/>
  <c r="D10" i="2"/>
  <c r="J11" i="2"/>
  <c r="H11" i="2"/>
  <c r="F11" i="2"/>
  <c r="D11" i="2"/>
  <c r="J12" i="2"/>
  <c r="H12" i="2"/>
  <c r="F12" i="2"/>
  <c r="D12" i="2"/>
  <c r="J14" i="2"/>
  <c r="H14" i="2"/>
  <c r="F14" i="2"/>
  <c r="D14" i="2"/>
  <c r="J13" i="2"/>
  <c r="H13" i="2"/>
  <c r="F13" i="2"/>
  <c r="D13" i="2"/>
  <c r="J18" i="2"/>
  <c r="H18" i="2"/>
  <c r="F18" i="2"/>
  <c r="D18" i="2"/>
  <c r="J22" i="2"/>
  <c r="H22" i="2"/>
  <c r="F22" i="2"/>
  <c r="D22" i="2"/>
  <c r="J19" i="2"/>
  <c r="H19" i="2"/>
  <c r="F19" i="2"/>
  <c r="D19" i="2"/>
  <c r="J23" i="2"/>
  <c r="H23" i="2"/>
  <c r="F23" i="2"/>
  <c r="D23" i="2"/>
  <c r="J20" i="2"/>
  <c r="H20" i="2"/>
  <c r="F20" i="2"/>
  <c r="D20" i="2"/>
  <c r="J16" i="2"/>
  <c r="H16" i="2"/>
  <c r="F16" i="2"/>
  <c r="D16" i="2"/>
  <c r="J21" i="2"/>
  <c r="H21" i="2"/>
  <c r="F21" i="2"/>
  <c r="D21" i="2"/>
  <c r="J24" i="2"/>
  <c r="H24" i="2"/>
  <c r="F24" i="2"/>
  <c r="D24" i="2"/>
  <c r="J19" i="1"/>
  <c r="J15" i="1"/>
  <c r="J18" i="1"/>
  <c r="J21" i="1"/>
  <c r="J17" i="1"/>
  <c r="J20" i="1"/>
  <c r="J16" i="1"/>
  <c r="J11" i="1"/>
  <c r="J12" i="1"/>
  <c r="J14" i="1"/>
  <c r="J10" i="1"/>
  <c r="J9" i="1"/>
  <c r="J13" i="1"/>
  <c r="J22" i="1"/>
  <c r="H19" i="1"/>
  <c r="H15" i="1"/>
  <c r="H18" i="1"/>
  <c r="H21" i="1"/>
  <c r="H17" i="1"/>
  <c r="H20" i="1"/>
  <c r="H16" i="1"/>
  <c r="H11" i="1"/>
  <c r="H12" i="1"/>
  <c r="H14" i="1"/>
  <c r="H10" i="1"/>
  <c r="H9" i="1"/>
  <c r="H13" i="1"/>
  <c r="H22" i="1"/>
  <c r="F19" i="1"/>
  <c r="F15" i="1"/>
  <c r="F18" i="1"/>
  <c r="F21" i="1"/>
  <c r="F17" i="1"/>
  <c r="F20" i="1"/>
  <c r="F16" i="1"/>
  <c r="F11" i="1"/>
  <c r="F12" i="1"/>
  <c r="F14" i="1"/>
  <c r="F10" i="1"/>
  <c r="F9" i="1"/>
  <c r="F13" i="1"/>
  <c r="F22" i="1"/>
  <c r="D19" i="1"/>
  <c r="D15" i="1"/>
  <c r="D18" i="1"/>
  <c r="D21" i="1"/>
  <c r="D17" i="1"/>
  <c r="D20" i="1"/>
  <c r="D16" i="1"/>
  <c r="D11" i="1"/>
  <c r="D12" i="1"/>
  <c r="D14" i="1"/>
  <c r="D10" i="1"/>
  <c r="D9" i="1"/>
  <c r="D13" i="1"/>
  <c r="D22" i="1"/>
  <c r="K22" i="2" l="1"/>
  <c r="M22" i="2" s="1"/>
  <c r="K16" i="2"/>
  <c r="M16" i="2" s="1"/>
  <c r="K15" i="2"/>
  <c r="M15" i="2" s="1"/>
  <c r="K10" i="2"/>
  <c r="M10" i="2" s="1"/>
  <c r="K9" i="2"/>
  <c r="M9" i="2" s="1"/>
  <c r="K21" i="2"/>
  <c r="M21" i="2" s="1"/>
  <c r="K12" i="2"/>
  <c r="M12" i="2" s="1"/>
  <c r="K12" i="4"/>
  <c r="M12" i="4" s="1"/>
  <c r="K21" i="4"/>
  <c r="M21" i="4" s="1"/>
  <c r="K15" i="4"/>
  <c r="M15" i="4" s="1"/>
  <c r="K19" i="4"/>
  <c r="M19" i="4" s="1"/>
  <c r="K11" i="4"/>
  <c r="M11" i="4" s="1"/>
  <c r="K10" i="4"/>
  <c r="M10" i="4" s="1"/>
  <c r="K18" i="4"/>
  <c r="M18" i="4" s="1"/>
  <c r="K12" i="3"/>
  <c r="M12" i="3" s="1"/>
  <c r="K14" i="3"/>
  <c r="M14" i="3" s="1"/>
  <c r="K11" i="3"/>
  <c r="M11" i="3" s="1"/>
  <c r="K19" i="3"/>
  <c r="M19" i="3" s="1"/>
  <c r="K13" i="2"/>
  <c r="M13" i="2" s="1"/>
  <c r="K24" i="2"/>
  <c r="M24" i="2" s="1"/>
  <c r="K14" i="2"/>
  <c r="M14" i="2" s="1"/>
  <c r="K9" i="4"/>
  <c r="M9" i="4" s="1"/>
  <c r="K20" i="4"/>
  <c r="M20" i="4" s="1"/>
  <c r="K23" i="2"/>
  <c r="M23" i="2" s="1"/>
  <c r="K21" i="3"/>
  <c r="M21" i="3" s="1"/>
  <c r="K19" i="2"/>
  <c r="M19" i="2" s="1"/>
  <c r="K20" i="3"/>
  <c r="M20" i="3" s="1"/>
  <c r="K17" i="4"/>
  <c r="M17" i="4" s="1"/>
  <c r="K10" i="3"/>
  <c r="M10" i="3" s="1"/>
  <c r="K16" i="3"/>
  <c r="M16" i="3" s="1"/>
  <c r="K16" i="4"/>
  <c r="M16" i="4" s="1"/>
  <c r="K13" i="4"/>
  <c r="M13" i="4" s="1"/>
  <c r="K20" i="2"/>
  <c r="M20" i="2" s="1"/>
  <c r="K18" i="2"/>
  <c r="M18" i="2" s="1"/>
  <c r="K17" i="3"/>
  <c r="M17" i="3" s="1"/>
  <c r="K18" i="3"/>
  <c r="M18" i="3" s="1"/>
  <c r="K13" i="3"/>
  <c r="M13" i="3" s="1"/>
  <c r="K9" i="3"/>
  <c r="M9" i="3" s="1"/>
  <c r="K14" i="4"/>
  <c r="M14" i="4" s="1"/>
  <c r="K11" i="2"/>
  <c r="M11" i="2" s="1"/>
  <c r="K17" i="2"/>
  <c r="M17" i="2" s="1"/>
  <c r="K15" i="3"/>
  <c r="M15" i="3" s="1"/>
  <c r="K22" i="3"/>
  <c r="M22" i="3" s="1"/>
  <c r="K22" i="1"/>
  <c r="M22" i="1" s="1"/>
  <c r="K19" i="1"/>
  <c r="M19" i="1" s="1"/>
  <c r="K15" i="1"/>
  <c r="M15" i="1" s="1"/>
  <c r="K18" i="1"/>
  <c r="M18" i="1" s="1"/>
  <c r="K21" i="1"/>
  <c r="M21" i="1" s="1"/>
  <c r="K17" i="1"/>
  <c r="M17" i="1" s="1"/>
  <c r="K20" i="1"/>
  <c r="M20" i="1" s="1"/>
  <c r="K16" i="1"/>
  <c r="M16" i="1" s="1"/>
  <c r="K11" i="1"/>
  <c r="M11" i="1" s="1"/>
  <c r="K12" i="1"/>
  <c r="M12" i="1" s="1"/>
  <c r="K14" i="1"/>
  <c r="M14" i="1" s="1"/>
  <c r="K10" i="1"/>
  <c r="M10" i="1" s="1"/>
  <c r="K9" i="1"/>
  <c r="M9" i="1" s="1"/>
  <c r="K13" i="1"/>
  <c r="M13" i="1" s="1"/>
</calcChain>
</file>

<file path=xl/sharedStrings.xml><?xml version="1.0" encoding="utf-8"?>
<sst xmlns="http://schemas.openxmlformats.org/spreadsheetml/2006/main" count="137" uniqueCount="36">
  <si>
    <t>REZULTATE CONCURS TRANSDISCIPLINAR CUZA SMART</t>
  </si>
  <si>
    <t>UNITATEA DE ÎNVĂȚĂMÂNT</t>
  </si>
  <si>
    <t>MATEMATICĂ</t>
  </si>
  <si>
    <t>FIZICĂ</t>
  </si>
  <si>
    <t>CHIMIE</t>
  </si>
  <si>
    <t>BIOLOGIE</t>
  </si>
  <si>
    <t>TOTAL PUNCTE</t>
  </si>
  <si>
    <t>TOTAL LUCRARE</t>
  </si>
  <si>
    <t>PCT CHIM.</t>
  </si>
  <si>
    <t>OF</t>
  </si>
  <si>
    <t>RĂSPUNSURI CORECTE</t>
  </si>
  <si>
    <t>COMPLEX EDUCAȚIONAL LAUDE-REUT</t>
  </si>
  <si>
    <t>COLEGIUL NAȚIONAL „GRIGORE MOISIL”</t>
  </si>
  <si>
    <t>COLEGIUL NAȚIONAL „ION CREANGĂ”</t>
  </si>
  <si>
    <t>COLEGIUL NAȚIONAL „MATEI BASARAB”</t>
  </si>
  <si>
    <t>COLEGIUL NAȚIONAL „GHEORGHE ȘINCAI”</t>
  </si>
  <si>
    <t>LICEUL TEORETIC „ION BARBU”</t>
  </si>
  <si>
    <t>ȘCOALA SUPERIOARĂ COMERCIALĂ NICOLAE KRETZULESCU</t>
  </si>
  <si>
    <t>COLEGIUL NAȚIONAL „GHEORGHE LAZĂR”</t>
  </si>
  <si>
    <t>LICEUL TEORETIC „ALEXANDRU IOAN CUZA”</t>
  </si>
  <si>
    <t>COLEGIUL NAȚIONAL „MIHAI VITEAZUL”</t>
  </si>
  <si>
    <t>COLEGIUL NAȚIONAL „ȘCOALA CENTRALĂ”</t>
  </si>
  <si>
    <t>COLEGIUL NAȚIONAL „IULIA HAȘDEU”</t>
  </si>
  <si>
    <t>COLEGIUL NAȚIONAL BILINGV „GEORGE COȘBUC”</t>
  </si>
  <si>
    <t>COLEGIUL NAȚIONAL „CANTEMIR VODĂ”</t>
  </si>
  <si>
    <t>LICEUL TEORETIC „JEAN MONNET”</t>
  </si>
  <si>
    <t>LICEUL TEORETIC „GEORGE CĂLINESCU”</t>
  </si>
  <si>
    <t>COLEGIUL NAȚIONAL „SPIRU HARET”</t>
  </si>
  <si>
    <t>SECTOR</t>
  </si>
  <si>
    <t xml:space="preserve">PCT </t>
  </si>
  <si>
    <t>PCT</t>
  </si>
  <si>
    <t>CLASA A IX-A - SECȚIUNEA ȘTIINȚE REALISTE</t>
  </si>
  <si>
    <t>CLASA A X-A - SECȚIUNEA ȘTIINȚE REALISTE</t>
  </si>
  <si>
    <t>EDIȚIA A IV-A - 22 MARTIE 2023</t>
  </si>
  <si>
    <t>CLASA A XI-A - SECȚIUNEA ȘTIINȚE REALISTE</t>
  </si>
  <si>
    <t>CLASA A XII-A - SECȚIUNEA ȘTIINȚE REALISTE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</si>
</sst>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"/>
  <sheetViews>
    <sheetView tabSelected="1" topLeftCell="A3" zoomScale="70" zoomScaleNormal="70" workbookViewId="0">
      <selection activeCell="B16" sqref="B16"/>
    </sheetView>
  </sheetViews>
  <sheetFormatPr defaultColWidth="8.81640625" defaultRowHeight="14" x14ac:dyDescent="0.35"/>
  <cols>
    <col min="1" max="1" width="12.1796875" style="1" customWidth="1"/>
    <col min="2" max="2" width="71.1796875" style="1" customWidth="1"/>
    <col min="3" max="3" width="18.26953125" style="1" customWidth="1"/>
    <col min="4" max="4" width="11.1796875" style="1" customWidth="1"/>
    <col min="5" max="5" width="18.26953125" style="1" customWidth="1"/>
    <col min="6" max="6" width="8.81640625" style="1"/>
    <col min="7" max="7" width="18.81640625" style="1" customWidth="1"/>
    <col min="8" max="8" width="8.81640625" style="1"/>
    <col min="9" max="9" width="18.26953125" style="1" customWidth="1"/>
    <col min="10" max="10" width="8.81640625" style="1"/>
    <col min="11" max="11" width="13.7265625" style="1" customWidth="1"/>
    <col min="12" max="12" width="5.26953125" style="1" bestFit="1" customWidth="1"/>
    <col min="13" max="13" width="13" style="1" customWidth="1"/>
    <col min="14" max="16384" width="8.81640625" style="1"/>
  </cols>
  <sheetData>
    <row r="2" spans="1:13" ht="20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ht="20" x14ac:dyDescent="0.3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20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20" x14ac:dyDescent="0.35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20.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19" thickBot="1" x14ac:dyDescent="0.4">
      <c r="A7" s="42" t="s">
        <v>28</v>
      </c>
      <c r="B7" s="42" t="s">
        <v>1</v>
      </c>
      <c r="C7" s="47" t="s">
        <v>2</v>
      </c>
      <c r="D7" s="48"/>
      <c r="E7" s="49" t="s">
        <v>3</v>
      </c>
      <c r="F7" s="50"/>
      <c r="G7" s="51" t="s">
        <v>4</v>
      </c>
      <c r="H7" s="52"/>
      <c r="I7" s="53" t="s">
        <v>5</v>
      </c>
      <c r="J7" s="54"/>
      <c r="K7" s="42" t="s">
        <v>7</v>
      </c>
      <c r="L7" s="42" t="s">
        <v>9</v>
      </c>
      <c r="M7" s="44" t="s">
        <v>6</v>
      </c>
    </row>
    <row r="8" spans="1:13" ht="50.5" customHeight="1" thickBot="1" x14ac:dyDescent="0.4">
      <c r="A8" s="43"/>
      <c r="B8" s="43"/>
      <c r="C8" s="9" t="s">
        <v>10</v>
      </c>
      <c r="D8" s="9" t="s">
        <v>29</v>
      </c>
      <c r="E8" s="13" t="s">
        <v>10</v>
      </c>
      <c r="F8" s="13" t="s">
        <v>30</v>
      </c>
      <c r="G8" s="17" t="s">
        <v>10</v>
      </c>
      <c r="H8" s="17" t="s">
        <v>29</v>
      </c>
      <c r="I8" s="21" t="s">
        <v>10</v>
      </c>
      <c r="J8" s="21" t="s">
        <v>29</v>
      </c>
      <c r="K8" s="43"/>
      <c r="L8" s="43"/>
      <c r="M8" s="45"/>
    </row>
    <row r="9" spans="1:13" ht="16.5" x14ac:dyDescent="0.35">
      <c r="A9" s="3">
        <v>1</v>
      </c>
      <c r="B9" s="6" t="s">
        <v>25</v>
      </c>
      <c r="C9" s="10">
        <v>8</v>
      </c>
      <c r="D9" s="10">
        <f t="shared" ref="D9:D22" si="0">C9*0.6</f>
        <v>4.8</v>
      </c>
      <c r="E9" s="14">
        <v>6</v>
      </c>
      <c r="F9" s="14">
        <f t="shared" ref="F9:F22" si="1">E9*0.6</f>
        <v>3.5999999999999996</v>
      </c>
      <c r="G9" s="18">
        <v>7</v>
      </c>
      <c r="H9" s="18">
        <f t="shared" ref="H9:H22" si="2">G9*0.6</f>
        <v>4.2</v>
      </c>
      <c r="I9" s="22">
        <v>12</v>
      </c>
      <c r="J9" s="22">
        <f t="shared" ref="J9:J22" si="3">I9*0.6</f>
        <v>7.1999999999999993</v>
      </c>
      <c r="K9" s="3">
        <f t="shared" ref="K9:K22" si="4">SUM(D9,F9,H9,J9)</f>
        <v>19.799999999999997</v>
      </c>
      <c r="L9" s="3">
        <v>4</v>
      </c>
      <c r="M9" s="25">
        <f t="shared" ref="M9:M22" si="5">SUM(K9,L9)</f>
        <v>23.799999999999997</v>
      </c>
    </row>
    <row r="10" spans="1:13" ht="16.5" x14ac:dyDescent="0.35">
      <c r="A10" s="2">
        <v>2</v>
      </c>
      <c r="B10" s="7" t="s">
        <v>24</v>
      </c>
      <c r="C10" s="11">
        <v>4</v>
      </c>
      <c r="D10" s="11">
        <f t="shared" si="0"/>
        <v>2.4</v>
      </c>
      <c r="E10" s="15">
        <v>6</v>
      </c>
      <c r="F10" s="15">
        <f t="shared" si="1"/>
        <v>3.5999999999999996</v>
      </c>
      <c r="G10" s="19">
        <v>13</v>
      </c>
      <c r="H10" s="19">
        <f t="shared" si="2"/>
        <v>7.8</v>
      </c>
      <c r="I10" s="23">
        <v>14</v>
      </c>
      <c r="J10" s="23">
        <f t="shared" si="3"/>
        <v>8.4</v>
      </c>
      <c r="K10" s="2">
        <f t="shared" si="4"/>
        <v>22.200000000000003</v>
      </c>
      <c r="L10" s="2">
        <v>4</v>
      </c>
      <c r="M10" s="26">
        <f t="shared" si="5"/>
        <v>26.200000000000003</v>
      </c>
    </row>
    <row r="11" spans="1:13" ht="16.5" x14ac:dyDescent="0.35">
      <c r="A11" s="2">
        <v>2</v>
      </c>
      <c r="B11" s="7" t="s">
        <v>20</v>
      </c>
      <c r="C11" s="11">
        <v>2</v>
      </c>
      <c r="D11" s="11">
        <f t="shared" si="0"/>
        <v>1.2</v>
      </c>
      <c r="E11" s="15">
        <v>11</v>
      </c>
      <c r="F11" s="15">
        <f t="shared" si="1"/>
        <v>6.6</v>
      </c>
      <c r="G11" s="19">
        <v>12</v>
      </c>
      <c r="H11" s="19">
        <f t="shared" si="2"/>
        <v>7.1999999999999993</v>
      </c>
      <c r="I11" s="23">
        <v>8</v>
      </c>
      <c r="J11" s="23">
        <f t="shared" si="3"/>
        <v>4.8</v>
      </c>
      <c r="K11" s="2">
        <f t="shared" si="4"/>
        <v>19.8</v>
      </c>
      <c r="L11" s="2">
        <v>4</v>
      </c>
      <c r="M11" s="26">
        <f t="shared" si="5"/>
        <v>23.8</v>
      </c>
    </row>
    <row r="12" spans="1:13" ht="16.5" x14ac:dyDescent="0.35">
      <c r="A12" s="2">
        <v>2</v>
      </c>
      <c r="B12" s="7" t="s">
        <v>21</v>
      </c>
      <c r="C12" s="11">
        <v>6</v>
      </c>
      <c r="D12" s="11">
        <f t="shared" si="0"/>
        <v>3.5999999999999996</v>
      </c>
      <c r="E12" s="15">
        <v>3</v>
      </c>
      <c r="F12" s="15">
        <f t="shared" si="1"/>
        <v>1.7999999999999998</v>
      </c>
      <c r="G12" s="19">
        <v>7</v>
      </c>
      <c r="H12" s="19">
        <f t="shared" si="2"/>
        <v>4.2</v>
      </c>
      <c r="I12" s="23">
        <v>5</v>
      </c>
      <c r="J12" s="23">
        <f t="shared" si="3"/>
        <v>3</v>
      </c>
      <c r="K12" s="2">
        <f t="shared" si="4"/>
        <v>12.6</v>
      </c>
      <c r="L12" s="2">
        <v>4</v>
      </c>
      <c r="M12" s="26">
        <f t="shared" si="5"/>
        <v>16.600000000000001</v>
      </c>
    </row>
    <row r="13" spans="1:13" ht="16.5" x14ac:dyDescent="0.35">
      <c r="A13" s="2">
        <v>2</v>
      </c>
      <c r="B13" s="7" t="s">
        <v>27</v>
      </c>
      <c r="C13" s="11">
        <v>6</v>
      </c>
      <c r="D13" s="11">
        <f t="shared" si="0"/>
        <v>3.5999999999999996</v>
      </c>
      <c r="E13" s="15">
        <v>6</v>
      </c>
      <c r="F13" s="15">
        <f t="shared" si="1"/>
        <v>3.5999999999999996</v>
      </c>
      <c r="G13" s="19">
        <v>9</v>
      </c>
      <c r="H13" s="19">
        <f t="shared" si="2"/>
        <v>5.3999999999999995</v>
      </c>
      <c r="I13" s="23">
        <v>12</v>
      </c>
      <c r="J13" s="23">
        <f t="shared" si="3"/>
        <v>7.1999999999999993</v>
      </c>
      <c r="K13" s="2">
        <f t="shared" si="4"/>
        <v>19.799999999999997</v>
      </c>
      <c r="L13" s="2">
        <v>4</v>
      </c>
      <c r="M13" s="26">
        <f t="shared" si="5"/>
        <v>23.799999999999997</v>
      </c>
    </row>
    <row r="14" spans="1:13" ht="16.5" x14ac:dyDescent="0.35">
      <c r="A14" s="2">
        <v>2</v>
      </c>
      <c r="B14" s="7" t="s">
        <v>23</v>
      </c>
      <c r="C14" s="11">
        <v>5</v>
      </c>
      <c r="D14" s="11">
        <f t="shared" si="0"/>
        <v>3</v>
      </c>
      <c r="E14" s="15">
        <v>13</v>
      </c>
      <c r="F14" s="15">
        <f t="shared" si="1"/>
        <v>7.8</v>
      </c>
      <c r="G14" s="19">
        <v>11</v>
      </c>
      <c r="H14" s="19">
        <f t="shared" si="2"/>
        <v>6.6</v>
      </c>
      <c r="I14" s="23">
        <v>15</v>
      </c>
      <c r="J14" s="23">
        <f t="shared" si="3"/>
        <v>9</v>
      </c>
      <c r="K14" s="2">
        <f t="shared" si="4"/>
        <v>26.4</v>
      </c>
      <c r="L14" s="2">
        <v>4</v>
      </c>
      <c r="M14" s="26">
        <f t="shared" si="5"/>
        <v>30.4</v>
      </c>
    </row>
    <row r="15" spans="1:13" ht="16.5" x14ac:dyDescent="0.35">
      <c r="A15" s="2">
        <v>3</v>
      </c>
      <c r="B15" s="7" t="s">
        <v>14</v>
      </c>
      <c r="C15" s="11">
        <v>6</v>
      </c>
      <c r="D15" s="11">
        <f t="shared" si="0"/>
        <v>3.5999999999999996</v>
      </c>
      <c r="E15" s="15">
        <v>3</v>
      </c>
      <c r="F15" s="15">
        <f t="shared" si="1"/>
        <v>1.7999999999999998</v>
      </c>
      <c r="G15" s="19">
        <v>9</v>
      </c>
      <c r="H15" s="19">
        <f t="shared" si="2"/>
        <v>5.3999999999999995</v>
      </c>
      <c r="I15" s="23">
        <v>8</v>
      </c>
      <c r="J15" s="23">
        <f t="shared" si="3"/>
        <v>4.8</v>
      </c>
      <c r="K15" s="2">
        <f t="shared" si="4"/>
        <v>15.599999999999998</v>
      </c>
      <c r="L15" s="2">
        <v>4</v>
      </c>
      <c r="M15" s="26">
        <f t="shared" si="5"/>
        <v>19.599999999999998</v>
      </c>
    </row>
    <row r="16" spans="1:13" ht="16.5" x14ac:dyDescent="0.35">
      <c r="A16" s="2">
        <v>3</v>
      </c>
      <c r="B16" s="7" t="s">
        <v>19</v>
      </c>
      <c r="C16" s="11">
        <v>8</v>
      </c>
      <c r="D16" s="11">
        <f t="shared" si="0"/>
        <v>4.8</v>
      </c>
      <c r="E16" s="15">
        <v>8</v>
      </c>
      <c r="F16" s="15">
        <f t="shared" si="1"/>
        <v>4.8</v>
      </c>
      <c r="G16" s="19">
        <v>13</v>
      </c>
      <c r="H16" s="19">
        <f t="shared" si="2"/>
        <v>7.8</v>
      </c>
      <c r="I16" s="23">
        <v>8</v>
      </c>
      <c r="J16" s="23">
        <f t="shared" si="3"/>
        <v>4.8</v>
      </c>
      <c r="K16" s="2">
        <f t="shared" si="4"/>
        <v>22.2</v>
      </c>
      <c r="L16" s="2">
        <v>4</v>
      </c>
      <c r="M16" s="26">
        <f t="shared" si="5"/>
        <v>26.2</v>
      </c>
    </row>
    <row r="17" spans="1:13" ht="16.5" x14ac:dyDescent="0.35">
      <c r="A17" s="2">
        <v>3</v>
      </c>
      <c r="B17" s="7" t="s">
        <v>17</v>
      </c>
      <c r="C17" s="11">
        <v>3</v>
      </c>
      <c r="D17" s="11">
        <f t="shared" si="0"/>
        <v>1.7999999999999998</v>
      </c>
      <c r="E17" s="15">
        <v>3</v>
      </c>
      <c r="F17" s="15">
        <f t="shared" si="1"/>
        <v>1.7999999999999998</v>
      </c>
      <c r="G17" s="19">
        <v>3</v>
      </c>
      <c r="H17" s="19">
        <f t="shared" si="2"/>
        <v>1.7999999999999998</v>
      </c>
      <c r="I17" s="23">
        <v>4</v>
      </c>
      <c r="J17" s="23">
        <f t="shared" si="3"/>
        <v>2.4</v>
      </c>
      <c r="K17" s="2">
        <f t="shared" si="4"/>
        <v>7.7999999999999989</v>
      </c>
      <c r="L17" s="2">
        <v>4</v>
      </c>
      <c r="M17" s="26">
        <f t="shared" si="5"/>
        <v>11.799999999999999</v>
      </c>
    </row>
    <row r="18" spans="1:13" ht="16.5" x14ac:dyDescent="0.35">
      <c r="A18" s="2">
        <v>4</v>
      </c>
      <c r="B18" s="7" t="s">
        <v>15</v>
      </c>
      <c r="C18" s="11">
        <v>8</v>
      </c>
      <c r="D18" s="11">
        <f t="shared" si="0"/>
        <v>4.8</v>
      </c>
      <c r="E18" s="15">
        <v>9</v>
      </c>
      <c r="F18" s="15">
        <f t="shared" si="1"/>
        <v>5.3999999999999995</v>
      </c>
      <c r="G18" s="19">
        <v>3</v>
      </c>
      <c r="H18" s="19">
        <f t="shared" si="2"/>
        <v>1.7999999999999998</v>
      </c>
      <c r="I18" s="23">
        <v>10</v>
      </c>
      <c r="J18" s="23">
        <f t="shared" si="3"/>
        <v>6</v>
      </c>
      <c r="K18" s="2">
        <f t="shared" si="4"/>
        <v>18</v>
      </c>
      <c r="L18" s="2">
        <v>4</v>
      </c>
      <c r="M18" s="26">
        <f t="shared" si="5"/>
        <v>22</v>
      </c>
    </row>
    <row r="19" spans="1:13" ht="16.5" x14ac:dyDescent="0.35">
      <c r="A19" s="2">
        <v>4</v>
      </c>
      <c r="B19" s="7" t="s">
        <v>13</v>
      </c>
      <c r="C19" s="11">
        <v>10</v>
      </c>
      <c r="D19" s="11">
        <f t="shared" si="0"/>
        <v>6</v>
      </c>
      <c r="E19" s="15">
        <v>6</v>
      </c>
      <c r="F19" s="15">
        <f t="shared" si="1"/>
        <v>3.5999999999999996</v>
      </c>
      <c r="G19" s="19">
        <v>9</v>
      </c>
      <c r="H19" s="19">
        <f t="shared" si="2"/>
        <v>5.3999999999999995</v>
      </c>
      <c r="I19" s="23">
        <v>7</v>
      </c>
      <c r="J19" s="23">
        <f t="shared" si="3"/>
        <v>4.2</v>
      </c>
      <c r="K19" s="2">
        <f t="shared" si="4"/>
        <v>19.2</v>
      </c>
      <c r="L19" s="2">
        <v>4</v>
      </c>
      <c r="M19" s="26">
        <f t="shared" si="5"/>
        <v>23.2</v>
      </c>
    </row>
    <row r="20" spans="1:13" ht="16.5" x14ac:dyDescent="0.35">
      <c r="A20" s="2">
        <v>5</v>
      </c>
      <c r="B20" s="7" t="s">
        <v>18</v>
      </c>
      <c r="C20" s="11">
        <v>11</v>
      </c>
      <c r="D20" s="11">
        <f t="shared" si="0"/>
        <v>6.6</v>
      </c>
      <c r="E20" s="15">
        <v>11</v>
      </c>
      <c r="F20" s="15">
        <f t="shared" si="1"/>
        <v>6.6</v>
      </c>
      <c r="G20" s="19">
        <v>13</v>
      </c>
      <c r="H20" s="19">
        <f t="shared" si="2"/>
        <v>7.8</v>
      </c>
      <c r="I20" s="23">
        <v>13</v>
      </c>
      <c r="J20" s="23">
        <f t="shared" si="3"/>
        <v>7.8</v>
      </c>
      <c r="K20" s="2">
        <f t="shared" si="4"/>
        <v>28.8</v>
      </c>
      <c r="L20" s="2">
        <v>4</v>
      </c>
      <c r="M20" s="26">
        <f t="shared" si="5"/>
        <v>32.799999999999997</v>
      </c>
    </row>
    <row r="21" spans="1:13" ht="16.5" x14ac:dyDescent="0.35">
      <c r="A21" s="2">
        <v>5</v>
      </c>
      <c r="B21" s="7" t="s">
        <v>16</v>
      </c>
      <c r="C21" s="11">
        <v>3</v>
      </c>
      <c r="D21" s="11">
        <f t="shared" si="0"/>
        <v>1.7999999999999998</v>
      </c>
      <c r="E21" s="15">
        <v>5</v>
      </c>
      <c r="F21" s="15">
        <f t="shared" si="1"/>
        <v>3</v>
      </c>
      <c r="G21" s="19">
        <v>5</v>
      </c>
      <c r="H21" s="19">
        <f t="shared" si="2"/>
        <v>3</v>
      </c>
      <c r="I21" s="23">
        <v>5</v>
      </c>
      <c r="J21" s="23">
        <f t="shared" si="3"/>
        <v>3</v>
      </c>
      <c r="K21" s="2">
        <f t="shared" si="4"/>
        <v>10.8</v>
      </c>
      <c r="L21" s="2">
        <v>4</v>
      </c>
      <c r="M21" s="26">
        <f t="shared" si="5"/>
        <v>14.8</v>
      </c>
    </row>
    <row r="22" spans="1:13" ht="17" thickBot="1" x14ac:dyDescent="0.4">
      <c r="A22" s="4">
        <v>6</v>
      </c>
      <c r="B22" s="8" t="s">
        <v>12</v>
      </c>
      <c r="C22" s="12">
        <v>9</v>
      </c>
      <c r="D22" s="12">
        <f t="shared" si="0"/>
        <v>5.3999999999999995</v>
      </c>
      <c r="E22" s="16">
        <v>6</v>
      </c>
      <c r="F22" s="16">
        <f t="shared" si="1"/>
        <v>3.5999999999999996</v>
      </c>
      <c r="G22" s="20">
        <v>15</v>
      </c>
      <c r="H22" s="20">
        <f t="shared" si="2"/>
        <v>9</v>
      </c>
      <c r="I22" s="24">
        <v>11</v>
      </c>
      <c r="J22" s="24">
        <f t="shared" si="3"/>
        <v>6.6</v>
      </c>
      <c r="K22" s="4">
        <f t="shared" si="4"/>
        <v>24.6</v>
      </c>
      <c r="L22" s="4">
        <v>4</v>
      </c>
      <c r="M22" s="27">
        <f t="shared" si="5"/>
        <v>28.6</v>
      </c>
    </row>
    <row r="23" spans="1:13" ht="14.5" thickTop="1" x14ac:dyDescent="0.35"/>
  </sheetData>
  <sheetProtection algorithmName="SHA-512" hashValue="9O2di0dKVWatSA3xSWP9cCDOnIhdid2MGns2L2db21NDdx0ouoVkcatKVOEpTuVMKGUyxFx2XNdqtF2ssppqOw==" saltValue="FHtTIt7EOKDl4kescW6ocg==" spinCount="100000" sheet="1" objects="1" scenarios="1"/>
  <sortState xmlns:xlrd2="http://schemas.microsoft.com/office/spreadsheetml/2017/richdata2" ref="A10:M22">
    <sortCondition ref="A9:A22"/>
  </sortState>
  <mergeCells count="12">
    <mergeCell ref="L7:L8"/>
    <mergeCell ref="M7:M8"/>
    <mergeCell ref="A2:K2"/>
    <mergeCell ref="A3:K3"/>
    <mergeCell ref="A5:K5"/>
    <mergeCell ref="C7:D7"/>
    <mergeCell ref="E7:F7"/>
    <mergeCell ref="G7:H7"/>
    <mergeCell ref="I7:J7"/>
    <mergeCell ref="B7:B8"/>
    <mergeCell ref="A7:A8"/>
    <mergeCell ref="K7:K8"/>
  </mergeCells>
  <conditionalFormatting sqref="C9:C22">
    <cfRule type="cellIs" dxfId="44" priority="4" operator="notBetween">
      <formula>1</formula>
      <formula>18</formula>
    </cfRule>
    <cfRule type="containsBlanks" dxfId="43" priority="5">
      <formula>LEN(TRIM(C9))=0</formula>
    </cfRule>
  </conditionalFormatting>
  <conditionalFormatting sqref="D9:D22">
    <cfRule type="containsBlanks" dxfId="42" priority="17">
      <formula>LEN(TRIM(D9))=0</formula>
    </cfRule>
  </conditionalFormatting>
  <conditionalFormatting sqref="E9:E22">
    <cfRule type="cellIs" priority="3" operator="notBetween">
      <formula>1</formula>
      <formula>18</formula>
    </cfRule>
  </conditionalFormatting>
  <conditionalFormatting sqref="E9:F22">
    <cfRule type="containsBlanks" dxfId="41" priority="10">
      <formula>LEN(TRIM(E9))=0</formula>
    </cfRule>
  </conditionalFormatting>
  <conditionalFormatting sqref="G9:G22">
    <cfRule type="cellIs" dxfId="40" priority="2" operator="notBetween">
      <formula>1</formula>
      <formula>18</formula>
    </cfRule>
    <cfRule type="containsBlanks" dxfId="39" priority="9">
      <formula>LEN(TRIM(G9))=0</formula>
    </cfRule>
  </conditionalFormatting>
  <conditionalFormatting sqref="H9:H22">
    <cfRule type="containsBlanks" dxfId="38" priority="15">
      <formula>LEN(TRIM(H9))=0</formula>
    </cfRule>
  </conditionalFormatting>
  <conditionalFormatting sqref="I9:I22">
    <cfRule type="cellIs" dxfId="37" priority="1" operator="notBetween">
      <formula>1</formula>
      <formula>18</formula>
    </cfRule>
    <cfRule type="containsBlanks" dxfId="36" priority="8">
      <formula>LEN(TRIM(I9))=0</formula>
    </cfRule>
  </conditionalFormatting>
  <conditionalFormatting sqref="J9:J22">
    <cfRule type="containsBlanks" dxfId="35" priority="14">
      <formula>LEN(TRIM(J9))=0</formula>
    </cfRule>
  </conditionalFormatting>
  <conditionalFormatting sqref="K9:K22">
    <cfRule type="cellIs" dxfId="34" priority="12" operator="lessThan">
      <formula>1</formula>
    </cfRule>
    <cfRule type="cellIs" priority="13" operator="lessThan">
      <formula>1</formula>
    </cfRule>
  </conditionalFormatting>
  <pageMargins left="0.7" right="0.7" top="0.75" bottom="0.75" header="0.3" footer="0.3"/>
  <pageSetup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4"/>
  <sheetViews>
    <sheetView zoomScale="70" zoomScaleNormal="70" workbookViewId="0">
      <selection activeCell="B20" sqref="B20"/>
    </sheetView>
  </sheetViews>
  <sheetFormatPr defaultColWidth="8.81640625" defaultRowHeight="14" x14ac:dyDescent="0.35"/>
  <cols>
    <col min="1" max="1" width="10.6328125" style="1" customWidth="1"/>
    <col min="2" max="2" width="71.36328125" style="1" customWidth="1"/>
    <col min="3" max="3" width="17" style="1" customWidth="1"/>
    <col min="4" max="4" width="11.1796875" style="1" customWidth="1"/>
    <col min="5" max="5" width="16.36328125" style="1" customWidth="1"/>
    <col min="6" max="6" width="8.81640625" style="1"/>
    <col min="7" max="7" width="17" style="1" customWidth="1"/>
    <col min="8" max="8" width="9.26953125" style="1" bestFit="1" customWidth="1"/>
    <col min="9" max="9" width="17.6328125" style="1" customWidth="1"/>
    <col min="10" max="10" width="8.81640625" style="1"/>
    <col min="11" max="11" width="13.7265625" style="1" customWidth="1"/>
    <col min="12" max="12" width="5.26953125" style="1" bestFit="1" customWidth="1"/>
    <col min="13" max="13" width="11.54296875" style="1" customWidth="1"/>
    <col min="14" max="16384" width="8.81640625" style="1"/>
  </cols>
  <sheetData>
    <row r="2" spans="1:13" ht="20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ht="20" x14ac:dyDescent="0.3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20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20" x14ac:dyDescent="0.35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20.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19" thickBot="1" x14ac:dyDescent="0.4">
      <c r="A7" s="42" t="s">
        <v>28</v>
      </c>
      <c r="B7" s="42" t="s">
        <v>1</v>
      </c>
      <c r="C7" s="55" t="s">
        <v>2</v>
      </c>
      <c r="D7" s="56"/>
      <c r="E7" s="49" t="s">
        <v>3</v>
      </c>
      <c r="F7" s="50"/>
      <c r="G7" s="51" t="s">
        <v>4</v>
      </c>
      <c r="H7" s="52"/>
      <c r="I7" s="57" t="s">
        <v>5</v>
      </c>
      <c r="J7" s="58"/>
      <c r="K7" s="42" t="s">
        <v>7</v>
      </c>
      <c r="L7" s="42" t="s">
        <v>9</v>
      </c>
      <c r="M7" s="44" t="s">
        <v>6</v>
      </c>
    </row>
    <row r="8" spans="1:13" ht="49.15" customHeight="1" thickBot="1" x14ac:dyDescent="0.4">
      <c r="A8" s="43"/>
      <c r="B8" s="43"/>
      <c r="C8" s="30" t="s">
        <v>10</v>
      </c>
      <c r="D8" s="9" t="s">
        <v>29</v>
      </c>
      <c r="E8" s="13" t="s">
        <v>10</v>
      </c>
      <c r="F8" s="13" t="s">
        <v>29</v>
      </c>
      <c r="G8" s="17" t="s">
        <v>10</v>
      </c>
      <c r="H8" s="17" t="s">
        <v>8</v>
      </c>
      <c r="I8" s="21" t="s">
        <v>10</v>
      </c>
      <c r="J8" s="31" t="s">
        <v>30</v>
      </c>
      <c r="K8" s="43"/>
      <c r="L8" s="43"/>
      <c r="M8" s="45"/>
    </row>
    <row r="9" spans="1:13" ht="16.5" x14ac:dyDescent="0.35">
      <c r="A9" s="28">
        <v>1</v>
      </c>
      <c r="B9" s="6" t="s">
        <v>26</v>
      </c>
      <c r="C9" s="10">
        <v>3</v>
      </c>
      <c r="D9" s="10">
        <f t="shared" ref="D9:D24" si="0">C9*0.6</f>
        <v>1.7999999999999998</v>
      </c>
      <c r="E9" s="14">
        <v>2</v>
      </c>
      <c r="F9" s="14">
        <f t="shared" ref="F9:F24" si="1">E9*0.6</f>
        <v>1.2</v>
      </c>
      <c r="G9" s="18">
        <v>2</v>
      </c>
      <c r="H9" s="18">
        <f t="shared" ref="H9:H24" si="2">G9*0.6</f>
        <v>1.2</v>
      </c>
      <c r="I9" s="22">
        <v>3</v>
      </c>
      <c r="J9" s="22">
        <f t="shared" ref="J9:J24" si="3">I9*0.6</f>
        <v>1.7999999999999998</v>
      </c>
      <c r="K9" s="3">
        <f t="shared" ref="K9:K24" si="4">SUM(D9,F9,H9,J9)</f>
        <v>6</v>
      </c>
      <c r="L9" s="3">
        <v>4</v>
      </c>
      <c r="M9" s="25">
        <f t="shared" ref="M9:M24" si="5">SUM(K9,L9)</f>
        <v>10</v>
      </c>
    </row>
    <row r="10" spans="1:13" ht="16.5" x14ac:dyDescent="0.35">
      <c r="A10" s="2">
        <v>1</v>
      </c>
      <c r="B10" s="7" t="s">
        <v>25</v>
      </c>
      <c r="C10" s="11">
        <v>2</v>
      </c>
      <c r="D10" s="11">
        <f t="shared" si="0"/>
        <v>1.2</v>
      </c>
      <c r="E10" s="15">
        <v>6</v>
      </c>
      <c r="F10" s="15">
        <f t="shared" si="1"/>
        <v>3.5999999999999996</v>
      </c>
      <c r="G10" s="19">
        <v>5</v>
      </c>
      <c r="H10" s="19">
        <f t="shared" si="2"/>
        <v>3</v>
      </c>
      <c r="I10" s="23">
        <v>4</v>
      </c>
      <c r="J10" s="23">
        <f t="shared" si="3"/>
        <v>2.4</v>
      </c>
      <c r="K10" s="2">
        <f t="shared" si="4"/>
        <v>10.199999999999999</v>
      </c>
      <c r="L10" s="2">
        <v>4</v>
      </c>
      <c r="M10" s="26">
        <f t="shared" si="5"/>
        <v>14.2</v>
      </c>
    </row>
    <row r="11" spans="1:13" ht="16.5" x14ac:dyDescent="0.35">
      <c r="A11" s="2">
        <v>2</v>
      </c>
      <c r="B11" s="7" t="s">
        <v>24</v>
      </c>
      <c r="C11" s="11">
        <v>9</v>
      </c>
      <c r="D11" s="11">
        <f t="shared" si="0"/>
        <v>5.3999999999999995</v>
      </c>
      <c r="E11" s="15">
        <v>2</v>
      </c>
      <c r="F11" s="15">
        <f t="shared" si="1"/>
        <v>1.2</v>
      </c>
      <c r="G11" s="19">
        <v>7</v>
      </c>
      <c r="H11" s="19">
        <f t="shared" si="2"/>
        <v>4.2</v>
      </c>
      <c r="I11" s="23">
        <v>6</v>
      </c>
      <c r="J11" s="23">
        <f t="shared" si="3"/>
        <v>3.5999999999999996</v>
      </c>
      <c r="K11" s="2">
        <f t="shared" si="4"/>
        <v>14.4</v>
      </c>
      <c r="L11" s="2">
        <v>4</v>
      </c>
      <c r="M11" s="26">
        <f t="shared" si="5"/>
        <v>18.399999999999999</v>
      </c>
    </row>
    <row r="12" spans="1:13" ht="16.5" x14ac:dyDescent="0.35">
      <c r="A12" s="2">
        <v>2</v>
      </c>
      <c r="B12" s="7" t="s">
        <v>22</v>
      </c>
      <c r="C12" s="11">
        <v>6</v>
      </c>
      <c r="D12" s="11">
        <f t="shared" si="0"/>
        <v>3.5999999999999996</v>
      </c>
      <c r="E12" s="15">
        <v>2</v>
      </c>
      <c r="F12" s="15">
        <f t="shared" si="1"/>
        <v>1.2</v>
      </c>
      <c r="G12" s="19">
        <v>6</v>
      </c>
      <c r="H12" s="19">
        <f t="shared" si="2"/>
        <v>3.5999999999999996</v>
      </c>
      <c r="I12" s="23">
        <v>5</v>
      </c>
      <c r="J12" s="23">
        <f t="shared" si="3"/>
        <v>3</v>
      </c>
      <c r="K12" s="2">
        <f t="shared" si="4"/>
        <v>11.399999999999999</v>
      </c>
      <c r="L12" s="2">
        <v>4</v>
      </c>
      <c r="M12" s="26">
        <f t="shared" si="5"/>
        <v>15.399999999999999</v>
      </c>
    </row>
    <row r="13" spans="1:13" ht="16.5" x14ac:dyDescent="0.35">
      <c r="A13" s="2">
        <v>2</v>
      </c>
      <c r="B13" s="7" t="s">
        <v>20</v>
      </c>
      <c r="C13" s="11">
        <v>5</v>
      </c>
      <c r="D13" s="11">
        <f t="shared" si="0"/>
        <v>3</v>
      </c>
      <c r="E13" s="15">
        <v>1</v>
      </c>
      <c r="F13" s="15">
        <f t="shared" si="1"/>
        <v>0.6</v>
      </c>
      <c r="G13" s="19">
        <v>13</v>
      </c>
      <c r="H13" s="19">
        <f t="shared" si="2"/>
        <v>7.8</v>
      </c>
      <c r="I13" s="23">
        <v>8</v>
      </c>
      <c r="J13" s="23">
        <f t="shared" si="3"/>
        <v>4.8</v>
      </c>
      <c r="K13" s="2">
        <f t="shared" si="4"/>
        <v>16.2</v>
      </c>
      <c r="L13" s="2">
        <v>4</v>
      </c>
      <c r="M13" s="26">
        <f t="shared" si="5"/>
        <v>20.2</v>
      </c>
    </row>
    <row r="14" spans="1:13" ht="16.5" x14ac:dyDescent="0.35">
      <c r="A14" s="2">
        <v>2</v>
      </c>
      <c r="B14" s="7" t="s">
        <v>21</v>
      </c>
      <c r="C14" s="11">
        <v>3</v>
      </c>
      <c r="D14" s="11">
        <f t="shared" si="0"/>
        <v>1.7999999999999998</v>
      </c>
      <c r="E14" s="15">
        <v>3</v>
      </c>
      <c r="F14" s="15">
        <f t="shared" si="1"/>
        <v>1.7999999999999998</v>
      </c>
      <c r="G14" s="19">
        <v>3</v>
      </c>
      <c r="H14" s="19">
        <f t="shared" si="2"/>
        <v>1.7999999999999998</v>
      </c>
      <c r="I14" s="23">
        <v>5</v>
      </c>
      <c r="J14" s="23">
        <f t="shared" si="3"/>
        <v>3</v>
      </c>
      <c r="K14" s="2">
        <f t="shared" si="4"/>
        <v>8.3999999999999986</v>
      </c>
      <c r="L14" s="2">
        <v>4</v>
      </c>
      <c r="M14" s="26">
        <f t="shared" si="5"/>
        <v>12.399999999999999</v>
      </c>
    </row>
    <row r="15" spans="1:13" ht="16.5" x14ac:dyDescent="0.35">
      <c r="A15" s="2">
        <v>2</v>
      </c>
      <c r="B15" s="7" t="s">
        <v>27</v>
      </c>
      <c r="C15" s="11">
        <v>7</v>
      </c>
      <c r="D15" s="11">
        <f t="shared" si="0"/>
        <v>4.2</v>
      </c>
      <c r="E15" s="15">
        <v>5</v>
      </c>
      <c r="F15" s="15">
        <f t="shared" si="1"/>
        <v>3</v>
      </c>
      <c r="G15" s="19">
        <v>9</v>
      </c>
      <c r="H15" s="19">
        <f t="shared" si="2"/>
        <v>5.3999999999999995</v>
      </c>
      <c r="I15" s="23">
        <v>9</v>
      </c>
      <c r="J15" s="23">
        <f t="shared" si="3"/>
        <v>5.3999999999999995</v>
      </c>
      <c r="K15" s="2">
        <f t="shared" si="4"/>
        <v>18</v>
      </c>
      <c r="L15" s="2">
        <v>4</v>
      </c>
      <c r="M15" s="26">
        <f t="shared" si="5"/>
        <v>22</v>
      </c>
    </row>
    <row r="16" spans="1:13" ht="16.5" x14ac:dyDescent="0.35">
      <c r="A16" s="2">
        <v>3</v>
      </c>
      <c r="B16" s="7" t="s">
        <v>14</v>
      </c>
      <c r="C16" s="11">
        <v>7</v>
      </c>
      <c r="D16" s="11">
        <f t="shared" si="0"/>
        <v>4.2</v>
      </c>
      <c r="E16" s="15">
        <v>6</v>
      </c>
      <c r="F16" s="15">
        <f t="shared" si="1"/>
        <v>3.5999999999999996</v>
      </c>
      <c r="G16" s="19">
        <v>13</v>
      </c>
      <c r="H16" s="19">
        <f t="shared" si="2"/>
        <v>7.8</v>
      </c>
      <c r="I16" s="23">
        <v>11</v>
      </c>
      <c r="J16" s="23">
        <f t="shared" si="3"/>
        <v>6.6</v>
      </c>
      <c r="K16" s="2">
        <f t="shared" si="4"/>
        <v>22.2</v>
      </c>
      <c r="L16" s="2">
        <v>4</v>
      </c>
      <c r="M16" s="26">
        <f t="shared" si="5"/>
        <v>26.2</v>
      </c>
    </row>
    <row r="17" spans="1:13" ht="16.5" x14ac:dyDescent="0.35">
      <c r="A17" s="2">
        <v>3</v>
      </c>
      <c r="B17" s="7" t="s">
        <v>11</v>
      </c>
      <c r="C17" s="11">
        <v>7</v>
      </c>
      <c r="D17" s="11">
        <f t="shared" si="0"/>
        <v>4.2</v>
      </c>
      <c r="E17" s="15">
        <v>5</v>
      </c>
      <c r="F17" s="15">
        <f t="shared" si="1"/>
        <v>3</v>
      </c>
      <c r="G17" s="19">
        <v>14</v>
      </c>
      <c r="H17" s="19">
        <f t="shared" si="2"/>
        <v>8.4</v>
      </c>
      <c r="I17" s="23">
        <v>8</v>
      </c>
      <c r="J17" s="23">
        <f t="shared" si="3"/>
        <v>4.8</v>
      </c>
      <c r="K17" s="2">
        <f t="shared" si="4"/>
        <v>20.400000000000002</v>
      </c>
      <c r="L17" s="2">
        <v>4</v>
      </c>
      <c r="M17" s="26">
        <f t="shared" si="5"/>
        <v>24.400000000000002</v>
      </c>
    </row>
    <row r="18" spans="1:13" ht="16.5" x14ac:dyDescent="0.35">
      <c r="A18" s="2">
        <v>3</v>
      </c>
      <c r="B18" s="7" t="s">
        <v>19</v>
      </c>
      <c r="C18" s="11">
        <v>7</v>
      </c>
      <c r="D18" s="11">
        <f t="shared" si="0"/>
        <v>4.2</v>
      </c>
      <c r="E18" s="15">
        <v>2</v>
      </c>
      <c r="F18" s="15">
        <f t="shared" si="1"/>
        <v>1.2</v>
      </c>
      <c r="G18" s="19">
        <v>12</v>
      </c>
      <c r="H18" s="19">
        <f t="shared" si="2"/>
        <v>7.1999999999999993</v>
      </c>
      <c r="I18" s="23">
        <v>5</v>
      </c>
      <c r="J18" s="23">
        <f t="shared" si="3"/>
        <v>3</v>
      </c>
      <c r="K18" s="2">
        <f t="shared" si="4"/>
        <v>15.6</v>
      </c>
      <c r="L18" s="2">
        <v>4</v>
      </c>
      <c r="M18" s="26">
        <f t="shared" si="5"/>
        <v>19.600000000000001</v>
      </c>
    </row>
    <row r="19" spans="1:13" ht="16.5" x14ac:dyDescent="0.35">
      <c r="A19" s="2">
        <v>3</v>
      </c>
      <c r="B19" s="7" t="s">
        <v>17</v>
      </c>
      <c r="C19" s="11">
        <v>4</v>
      </c>
      <c r="D19" s="11">
        <f t="shared" si="0"/>
        <v>2.4</v>
      </c>
      <c r="E19" s="15">
        <v>2</v>
      </c>
      <c r="F19" s="15">
        <f t="shared" si="1"/>
        <v>1.2</v>
      </c>
      <c r="G19" s="19">
        <v>6</v>
      </c>
      <c r="H19" s="19">
        <f t="shared" si="2"/>
        <v>3.5999999999999996</v>
      </c>
      <c r="I19" s="23">
        <v>3</v>
      </c>
      <c r="J19" s="23">
        <f t="shared" si="3"/>
        <v>1.7999999999999998</v>
      </c>
      <c r="K19" s="2">
        <f t="shared" si="4"/>
        <v>9</v>
      </c>
      <c r="L19" s="2">
        <v>4</v>
      </c>
      <c r="M19" s="26">
        <f t="shared" si="5"/>
        <v>13</v>
      </c>
    </row>
    <row r="20" spans="1:13" ht="16.5" x14ac:dyDescent="0.35">
      <c r="A20" s="2">
        <v>4</v>
      </c>
      <c r="B20" s="7" t="s">
        <v>15</v>
      </c>
      <c r="C20" s="11">
        <v>8</v>
      </c>
      <c r="D20" s="11">
        <f t="shared" si="0"/>
        <v>4.8</v>
      </c>
      <c r="E20" s="15">
        <v>12</v>
      </c>
      <c r="F20" s="15">
        <f t="shared" si="1"/>
        <v>7.1999999999999993</v>
      </c>
      <c r="G20" s="19">
        <v>12</v>
      </c>
      <c r="H20" s="19">
        <f t="shared" si="2"/>
        <v>7.1999999999999993</v>
      </c>
      <c r="I20" s="23">
        <v>9</v>
      </c>
      <c r="J20" s="23">
        <f t="shared" si="3"/>
        <v>5.3999999999999995</v>
      </c>
      <c r="K20" s="2">
        <f t="shared" si="4"/>
        <v>24.599999999999998</v>
      </c>
      <c r="L20" s="2">
        <v>4</v>
      </c>
      <c r="M20" s="26">
        <f t="shared" si="5"/>
        <v>28.599999999999998</v>
      </c>
    </row>
    <row r="21" spans="1:13" ht="16.5" x14ac:dyDescent="0.35">
      <c r="A21" s="2">
        <v>4</v>
      </c>
      <c r="B21" s="7" t="s">
        <v>13</v>
      </c>
      <c r="C21" s="11">
        <v>5</v>
      </c>
      <c r="D21" s="11">
        <f t="shared" si="0"/>
        <v>3</v>
      </c>
      <c r="E21" s="15">
        <v>2</v>
      </c>
      <c r="F21" s="15">
        <f t="shared" si="1"/>
        <v>1.2</v>
      </c>
      <c r="G21" s="19">
        <v>5</v>
      </c>
      <c r="H21" s="19">
        <f t="shared" si="2"/>
        <v>3</v>
      </c>
      <c r="I21" s="23">
        <v>8</v>
      </c>
      <c r="J21" s="23">
        <f t="shared" si="3"/>
        <v>4.8</v>
      </c>
      <c r="K21" s="2">
        <f t="shared" si="4"/>
        <v>12</v>
      </c>
      <c r="L21" s="2">
        <v>4</v>
      </c>
      <c r="M21" s="26">
        <f t="shared" si="5"/>
        <v>16</v>
      </c>
    </row>
    <row r="22" spans="1:13" ht="16.5" x14ac:dyDescent="0.35">
      <c r="A22" s="2">
        <v>5</v>
      </c>
      <c r="B22" s="7" t="s">
        <v>18</v>
      </c>
      <c r="C22" s="11">
        <v>6</v>
      </c>
      <c r="D22" s="11">
        <f t="shared" si="0"/>
        <v>3.5999999999999996</v>
      </c>
      <c r="E22" s="15">
        <v>8</v>
      </c>
      <c r="F22" s="15">
        <f t="shared" si="1"/>
        <v>4.8</v>
      </c>
      <c r="G22" s="19">
        <v>13</v>
      </c>
      <c r="H22" s="19">
        <f t="shared" si="2"/>
        <v>7.8</v>
      </c>
      <c r="I22" s="23">
        <v>12</v>
      </c>
      <c r="J22" s="23">
        <f t="shared" si="3"/>
        <v>7.1999999999999993</v>
      </c>
      <c r="K22" s="2">
        <f t="shared" si="4"/>
        <v>23.4</v>
      </c>
      <c r="L22" s="2">
        <v>4</v>
      </c>
      <c r="M22" s="26">
        <f t="shared" si="5"/>
        <v>27.4</v>
      </c>
    </row>
    <row r="23" spans="1:13" ht="16.5" x14ac:dyDescent="0.35">
      <c r="A23" s="2">
        <v>5</v>
      </c>
      <c r="B23" s="7" t="s">
        <v>16</v>
      </c>
      <c r="C23" s="11">
        <v>2</v>
      </c>
      <c r="D23" s="11">
        <f t="shared" si="0"/>
        <v>1.2</v>
      </c>
      <c r="E23" s="15">
        <v>2</v>
      </c>
      <c r="F23" s="15">
        <f t="shared" si="1"/>
        <v>1.2</v>
      </c>
      <c r="G23" s="19">
        <v>10</v>
      </c>
      <c r="H23" s="19">
        <f t="shared" si="2"/>
        <v>6</v>
      </c>
      <c r="I23" s="23">
        <v>10</v>
      </c>
      <c r="J23" s="23">
        <f t="shared" si="3"/>
        <v>6</v>
      </c>
      <c r="K23" s="2">
        <f t="shared" si="4"/>
        <v>14.4</v>
      </c>
      <c r="L23" s="2">
        <v>4</v>
      </c>
      <c r="M23" s="26">
        <f t="shared" si="5"/>
        <v>18.399999999999999</v>
      </c>
    </row>
    <row r="24" spans="1:13" ht="17" thickBot="1" x14ac:dyDescent="0.4">
      <c r="A24" s="29">
        <v>6</v>
      </c>
      <c r="B24" s="8" t="s">
        <v>12</v>
      </c>
      <c r="C24" s="12">
        <v>6</v>
      </c>
      <c r="D24" s="12">
        <f t="shared" si="0"/>
        <v>3.5999999999999996</v>
      </c>
      <c r="E24" s="16">
        <v>8</v>
      </c>
      <c r="F24" s="16">
        <f t="shared" si="1"/>
        <v>4.8</v>
      </c>
      <c r="G24" s="20">
        <v>14</v>
      </c>
      <c r="H24" s="20">
        <f t="shared" si="2"/>
        <v>8.4</v>
      </c>
      <c r="I24" s="24">
        <v>10</v>
      </c>
      <c r="J24" s="24">
        <f t="shared" si="3"/>
        <v>6</v>
      </c>
      <c r="K24" s="4">
        <f t="shared" si="4"/>
        <v>22.799999999999997</v>
      </c>
      <c r="L24" s="4">
        <v>4</v>
      </c>
      <c r="M24" s="27">
        <f t="shared" si="5"/>
        <v>26.799999999999997</v>
      </c>
    </row>
  </sheetData>
  <sheetProtection algorithmName="SHA-512" hashValue="g2dSW3xu7ES4276EAWAnAN3calN732Eyp3tfJPOIUedREjWxui1KJWMN6sluoJah6DCghNVSe7Y/0QWkWsA+7A==" saltValue="vBGaW0eHY19/YyNmWHLknA==" spinCount="100000" sheet="1" objects="1" scenarios="1"/>
  <autoFilter ref="B8:M24" xr:uid="{00000000-0009-0000-0000-000001000000}">
    <sortState xmlns:xlrd2="http://schemas.microsoft.com/office/spreadsheetml/2017/richdata2" ref="B10:M24">
      <sortCondition ref="B8:B24"/>
    </sortState>
  </autoFilter>
  <sortState xmlns:xlrd2="http://schemas.microsoft.com/office/spreadsheetml/2017/richdata2" ref="A10:M24">
    <sortCondition ref="A9:A24"/>
  </sortState>
  <mergeCells count="12">
    <mergeCell ref="L7:L8"/>
    <mergeCell ref="M7:M8"/>
    <mergeCell ref="A2:K2"/>
    <mergeCell ref="A3:K3"/>
    <mergeCell ref="A5:K5"/>
    <mergeCell ref="C7:D7"/>
    <mergeCell ref="E7:F7"/>
    <mergeCell ref="G7:H7"/>
    <mergeCell ref="I7:J7"/>
    <mergeCell ref="A7:A8"/>
    <mergeCell ref="B7:B8"/>
    <mergeCell ref="K7:K8"/>
  </mergeCells>
  <conditionalFormatting sqref="B7 B9:B24">
    <cfRule type="duplicateValues" dxfId="33" priority="76"/>
  </conditionalFormatting>
  <conditionalFormatting sqref="C9:C24">
    <cfRule type="cellIs" dxfId="32" priority="5" operator="notBetween">
      <formula>1</formula>
      <formula>18</formula>
    </cfRule>
    <cfRule type="containsBlanks" dxfId="31" priority="6">
      <formula>LEN(TRIM(C9))=0</formula>
    </cfRule>
  </conditionalFormatting>
  <conditionalFormatting sqref="D9:D24">
    <cfRule type="containsBlanks" dxfId="30" priority="15">
      <formula>LEN(TRIM(D9))=0</formula>
    </cfRule>
  </conditionalFormatting>
  <conditionalFormatting sqref="E9:E24">
    <cfRule type="cellIs" priority="4" operator="notBetween">
      <formula>1</formula>
      <formula>18</formula>
    </cfRule>
  </conditionalFormatting>
  <conditionalFormatting sqref="E9:F24">
    <cfRule type="containsBlanks" dxfId="29" priority="9">
      <formula>LEN(TRIM(E9))=0</formula>
    </cfRule>
  </conditionalFormatting>
  <conditionalFormatting sqref="G9:G24">
    <cfRule type="cellIs" dxfId="28" priority="3" operator="notBetween">
      <formula>1</formula>
      <formula>18</formula>
    </cfRule>
    <cfRule type="containsBlanks" dxfId="27" priority="8">
      <formula>LEN(TRIM(G9))=0</formula>
    </cfRule>
  </conditionalFormatting>
  <conditionalFormatting sqref="H9:H24">
    <cfRule type="containsBlanks" dxfId="26" priority="13">
      <formula>LEN(TRIM(H9))=0</formula>
    </cfRule>
  </conditionalFormatting>
  <conditionalFormatting sqref="I9:I24">
    <cfRule type="cellIs" dxfId="25" priority="2" operator="notBetween">
      <formula>1</formula>
      <formula>18</formula>
    </cfRule>
    <cfRule type="containsBlanks" dxfId="24" priority="7">
      <formula>LEN(TRIM(I9))=0</formula>
    </cfRule>
  </conditionalFormatting>
  <conditionalFormatting sqref="J9:J24">
    <cfRule type="containsBlanks" dxfId="23" priority="12">
      <formula>LEN(TRIM(J9))=0</formula>
    </cfRule>
  </conditionalFormatting>
  <conditionalFormatting sqref="K9:K24">
    <cfRule type="cellIs" dxfId="22" priority="10" operator="lessThan">
      <formula>1</formula>
    </cfRule>
    <cfRule type="cellIs" priority="11" operator="lessThan">
      <formula>1</formula>
    </cfRule>
  </conditionalFormatting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2"/>
  <sheetViews>
    <sheetView zoomScale="70" zoomScaleNormal="70" workbookViewId="0">
      <selection activeCell="O16" sqref="O16"/>
    </sheetView>
  </sheetViews>
  <sheetFormatPr defaultColWidth="8.81640625" defaultRowHeight="14" x14ac:dyDescent="0.35"/>
  <cols>
    <col min="1" max="1" width="12.81640625" style="1" customWidth="1"/>
    <col min="2" max="2" width="57" style="1" customWidth="1"/>
    <col min="3" max="3" width="18.26953125" style="1" customWidth="1"/>
    <col min="4" max="4" width="11.1796875" style="1" customWidth="1"/>
    <col min="5" max="5" width="18.26953125" style="1" customWidth="1"/>
    <col min="6" max="6" width="8.81640625" style="1"/>
    <col min="7" max="7" width="18.26953125" style="1" customWidth="1"/>
    <col min="8" max="8" width="8.81640625" style="1"/>
    <col min="9" max="9" width="18.26953125" style="1" customWidth="1"/>
    <col min="10" max="10" width="8.81640625" style="1"/>
    <col min="11" max="11" width="13.7265625" style="1" customWidth="1"/>
    <col min="12" max="12" width="5.26953125" style="1" bestFit="1" customWidth="1"/>
    <col min="13" max="13" width="11.54296875" style="1" customWidth="1"/>
    <col min="14" max="16384" width="8.81640625" style="1"/>
  </cols>
  <sheetData>
    <row r="2" spans="1:13" ht="20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ht="20" x14ac:dyDescent="0.3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20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20" x14ac:dyDescent="0.35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20.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19" thickBot="1" x14ac:dyDescent="0.4">
      <c r="A7" s="42" t="s">
        <v>28</v>
      </c>
      <c r="B7" s="42" t="s">
        <v>1</v>
      </c>
      <c r="C7" s="47" t="s">
        <v>2</v>
      </c>
      <c r="D7" s="48"/>
      <c r="E7" s="59" t="s">
        <v>3</v>
      </c>
      <c r="F7" s="60"/>
      <c r="G7" s="61" t="s">
        <v>4</v>
      </c>
      <c r="H7" s="62"/>
      <c r="I7" s="63" t="s">
        <v>5</v>
      </c>
      <c r="J7" s="54"/>
      <c r="K7" s="42" t="s">
        <v>7</v>
      </c>
      <c r="L7" s="42" t="s">
        <v>9</v>
      </c>
      <c r="M7" s="44" t="s">
        <v>6</v>
      </c>
    </row>
    <row r="8" spans="1:13" ht="49.15" customHeight="1" thickBot="1" x14ac:dyDescent="0.4">
      <c r="A8" s="43"/>
      <c r="B8" s="43"/>
      <c r="C8" s="30" t="s">
        <v>10</v>
      </c>
      <c r="D8" s="9" t="s">
        <v>29</v>
      </c>
      <c r="E8" s="13" t="s">
        <v>10</v>
      </c>
      <c r="F8" s="13" t="s">
        <v>29</v>
      </c>
      <c r="G8" s="17" t="s">
        <v>10</v>
      </c>
      <c r="H8" s="17" t="s">
        <v>29</v>
      </c>
      <c r="I8" s="21" t="s">
        <v>10</v>
      </c>
      <c r="J8" s="31" t="s">
        <v>29</v>
      </c>
      <c r="K8" s="43"/>
      <c r="L8" s="43"/>
      <c r="M8" s="45"/>
    </row>
    <row r="9" spans="1:13" ht="16.5" x14ac:dyDescent="0.35">
      <c r="A9" s="28">
        <v>1</v>
      </c>
      <c r="B9" s="28" t="s">
        <v>26</v>
      </c>
      <c r="C9" s="32">
        <v>6</v>
      </c>
      <c r="D9" s="32">
        <f t="shared" ref="D9:D22" si="0">C9*0.6</f>
        <v>3.5999999999999996</v>
      </c>
      <c r="E9" s="34">
        <v>4</v>
      </c>
      <c r="F9" s="34">
        <f t="shared" ref="F9:F22" si="1">E9*0.6</f>
        <v>2.4</v>
      </c>
      <c r="G9" s="36">
        <v>2</v>
      </c>
      <c r="H9" s="36">
        <f t="shared" ref="H9:H22" si="2">G9*0.6</f>
        <v>1.2</v>
      </c>
      <c r="I9" s="38">
        <v>1</v>
      </c>
      <c r="J9" s="38">
        <f t="shared" ref="J9:J22" si="3">I9*0.6</f>
        <v>0.6</v>
      </c>
      <c r="K9" s="28">
        <f t="shared" ref="K9:K22" si="4">SUM(D9,F9,H9,J9)</f>
        <v>7.8</v>
      </c>
      <c r="L9" s="28">
        <v>4</v>
      </c>
      <c r="M9" s="40">
        <f t="shared" ref="M9:M22" si="5">SUM(K9,L9)</f>
        <v>11.8</v>
      </c>
    </row>
    <row r="10" spans="1:13" ht="16.5" x14ac:dyDescent="0.35">
      <c r="A10" s="2">
        <v>1</v>
      </c>
      <c r="B10" s="2" t="s">
        <v>25</v>
      </c>
      <c r="C10" s="11">
        <v>2</v>
      </c>
      <c r="D10" s="11">
        <f t="shared" si="0"/>
        <v>1.2</v>
      </c>
      <c r="E10" s="15">
        <v>5</v>
      </c>
      <c r="F10" s="15">
        <f t="shared" si="1"/>
        <v>3</v>
      </c>
      <c r="G10" s="19">
        <v>3</v>
      </c>
      <c r="H10" s="19">
        <f t="shared" si="2"/>
        <v>1.7999999999999998</v>
      </c>
      <c r="I10" s="23">
        <v>15</v>
      </c>
      <c r="J10" s="23">
        <f t="shared" si="3"/>
        <v>9</v>
      </c>
      <c r="K10" s="2">
        <f t="shared" si="4"/>
        <v>15</v>
      </c>
      <c r="L10" s="2">
        <v>4</v>
      </c>
      <c r="M10" s="26">
        <f t="shared" si="5"/>
        <v>19</v>
      </c>
    </row>
    <row r="11" spans="1:13" ht="16.5" x14ac:dyDescent="0.35">
      <c r="A11" s="2">
        <v>2</v>
      </c>
      <c r="B11" s="2" t="s">
        <v>24</v>
      </c>
      <c r="C11" s="11">
        <v>4</v>
      </c>
      <c r="D11" s="11">
        <f t="shared" si="0"/>
        <v>2.4</v>
      </c>
      <c r="E11" s="15">
        <v>3</v>
      </c>
      <c r="F11" s="15">
        <f t="shared" si="1"/>
        <v>1.7999999999999998</v>
      </c>
      <c r="G11" s="19">
        <v>9</v>
      </c>
      <c r="H11" s="19">
        <f t="shared" si="2"/>
        <v>5.3999999999999995</v>
      </c>
      <c r="I11" s="23">
        <v>8</v>
      </c>
      <c r="J11" s="23">
        <f t="shared" si="3"/>
        <v>4.8</v>
      </c>
      <c r="K11" s="2">
        <f t="shared" si="4"/>
        <v>14.399999999999999</v>
      </c>
      <c r="L11" s="2">
        <v>4</v>
      </c>
      <c r="M11" s="26">
        <f t="shared" si="5"/>
        <v>18.399999999999999</v>
      </c>
    </row>
    <row r="12" spans="1:13" ht="16.5" x14ac:dyDescent="0.35">
      <c r="A12" s="2">
        <v>2</v>
      </c>
      <c r="B12" s="2" t="s">
        <v>22</v>
      </c>
      <c r="C12" s="11">
        <v>6</v>
      </c>
      <c r="D12" s="11">
        <f t="shared" si="0"/>
        <v>3.5999999999999996</v>
      </c>
      <c r="E12" s="15">
        <v>4</v>
      </c>
      <c r="F12" s="15">
        <f t="shared" si="1"/>
        <v>2.4</v>
      </c>
      <c r="G12" s="19">
        <v>3</v>
      </c>
      <c r="H12" s="19">
        <f t="shared" si="2"/>
        <v>1.7999999999999998</v>
      </c>
      <c r="I12" s="23">
        <v>3</v>
      </c>
      <c r="J12" s="23">
        <f t="shared" si="3"/>
        <v>1.7999999999999998</v>
      </c>
      <c r="K12" s="2">
        <f t="shared" si="4"/>
        <v>9.6</v>
      </c>
      <c r="L12" s="2">
        <v>4</v>
      </c>
      <c r="M12" s="26">
        <f t="shared" si="5"/>
        <v>13.6</v>
      </c>
    </row>
    <row r="13" spans="1:13" ht="16.5" x14ac:dyDescent="0.35">
      <c r="A13" s="2">
        <v>2</v>
      </c>
      <c r="B13" s="2" t="s">
        <v>20</v>
      </c>
      <c r="C13" s="11">
        <v>5</v>
      </c>
      <c r="D13" s="11">
        <f t="shared" si="0"/>
        <v>3</v>
      </c>
      <c r="E13" s="15">
        <v>6</v>
      </c>
      <c r="F13" s="15">
        <f t="shared" si="1"/>
        <v>3.5999999999999996</v>
      </c>
      <c r="G13" s="19">
        <v>11</v>
      </c>
      <c r="H13" s="19">
        <f t="shared" si="2"/>
        <v>6.6</v>
      </c>
      <c r="I13" s="23">
        <v>7</v>
      </c>
      <c r="J13" s="23">
        <f t="shared" si="3"/>
        <v>4.2</v>
      </c>
      <c r="K13" s="2">
        <f t="shared" si="4"/>
        <v>17.399999999999999</v>
      </c>
      <c r="L13" s="2">
        <v>4</v>
      </c>
      <c r="M13" s="26">
        <f t="shared" si="5"/>
        <v>21.4</v>
      </c>
    </row>
    <row r="14" spans="1:13" ht="16.5" x14ac:dyDescent="0.35">
      <c r="A14" s="2">
        <v>2</v>
      </c>
      <c r="B14" s="2" t="s">
        <v>21</v>
      </c>
      <c r="C14" s="11">
        <v>4</v>
      </c>
      <c r="D14" s="11">
        <f t="shared" si="0"/>
        <v>2.4</v>
      </c>
      <c r="E14" s="15">
        <v>5</v>
      </c>
      <c r="F14" s="15">
        <f t="shared" si="1"/>
        <v>3</v>
      </c>
      <c r="G14" s="19">
        <v>9</v>
      </c>
      <c r="H14" s="19">
        <f t="shared" si="2"/>
        <v>5.3999999999999995</v>
      </c>
      <c r="I14" s="23">
        <v>6</v>
      </c>
      <c r="J14" s="23">
        <f t="shared" si="3"/>
        <v>3.5999999999999996</v>
      </c>
      <c r="K14" s="2">
        <f t="shared" si="4"/>
        <v>14.4</v>
      </c>
      <c r="L14" s="2">
        <v>4</v>
      </c>
      <c r="M14" s="26">
        <f t="shared" si="5"/>
        <v>18.399999999999999</v>
      </c>
    </row>
    <row r="15" spans="1:13" ht="16.5" x14ac:dyDescent="0.35">
      <c r="A15" s="2">
        <v>2</v>
      </c>
      <c r="B15" s="2" t="s">
        <v>27</v>
      </c>
      <c r="C15" s="11">
        <v>9</v>
      </c>
      <c r="D15" s="11">
        <f t="shared" si="0"/>
        <v>5.3999999999999995</v>
      </c>
      <c r="E15" s="15">
        <v>5</v>
      </c>
      <c r="F15" s="15">
        <f t="shared" si="1"/>
        <v>3</v>
      </c>
      <c r="G15" s="19">
        <v>9</v>
      </c>
      <c r="H15" s="19">
        <f t="shared" si="2"/>
        <v>5.3999999999999995</v>
      </c>
      <c r="I15" s="23">
        <v>5</v>
      </c>
      <c r="J15" s="23">
        <f t="shared" si="3"/>
        <v>3</v>
      </c>
      <c r="K15" s="2">
        <f t="shared" si="4"/>
        <v>16.799999999999997</v>
      </c>
      <c r="L15" s="2">
        <v>4</v>
      </c>
      <c r="M15" s="26">
        <f t="shared" si="5"/>
        <v>20.799999999999997</v>
      </c>
    </row>
    <row r="16" spans="1:13" ht="16.5" x14ac:dyDescent="0.35">
      <c r="A16" s="2">
        <v>3</v>
      </c>
      <c r="B16" s="2" t="s">
        <v>14</v>
      </c>
      <c r="C16" s="11">
        <v>6</v>
      </c>
      <c r="D16" s="11">
        <f t="shared" si="0"/>
        <v>3.5999999999999996</v>
      </c>
      <c r="E16" s="15">
        <v>5</v>
      </c>
      <c r="F16" s="15">
        <f t="shared" si="1"/>
        <v>3</v>
      </c>
      <c r="G16" s="19">
        <v>12</v>
      </c>
      <c r="H16" s="19">
        <f t="shared" si="2"/>
        <v>7.1999999999999993</v>
      </c>
      <c r="I16" s="23">
        <v>9</v>
      </c>
      <c r="J16" s="23">
        <f t="shared" si="3"/>
        <v>5.3999999999999995</v>
      </c>
      <c r="K16" s="2">
        <f t="shared" si="4"/>
        <v>19.2</v>
      </c>
      <c r="L16" s="2">
        <v>4</v>
      </c>
      <c r="M16" s="26">
        <f t="shared" si="5"/>
        <v>23.2</v>
      </c>
    </row>
    <row r="17" spans="1:13" ht="16.5" x14ac:dyDescent="0.35">
      <c r="A17" s="2">
        <v>3</v>
      </c>
      <c r="B17" s="2" t="s">
        <v>19</v>
      </c>
      <c r="C17" s="11">
        <v>9</v>
      </c>
      <c r="D17" s="11">
        <f t="shared" si="0"/>
        <v>5.3999999999999995</v>
      </c>
      <c r="E17" s="15">
        <v>12</v>
      </c>
      <c r="F17" s="15">
        <f t="shared" si="1"/>
        <v>7.1999999999999993</v>
      </c>
      <c r="G17" s="19">
        <v>10</v>
      </c>
      <c r="H17" s="19">
        <f t="shared" si="2"/>
        <v>6</v>
      </c>
      <c r="I17" s="23">
        <v>7</v>
      </c>
      <c r="J17" s="23">
        <f t="shared" si="3"/>
        <v>4.2</v>
      </c>
      <c r="K17" s="2">
        <f t="shared" si="4"/>
        <v>22.799999999999997</v>
      </c>
      <c r="L17" s="2">
        <v>4</v>
      </c>
      <c r="M17" s="26">
        <f t="shared" si="5"/>
        <v>26.799999999999997</v>
      </c>
    </row>
    <row r="18" spans="1:13" ht="16.5" x14ac:dyDescent="0.35">
      <c r="A18" s="2">
        <v>4</v>
      </c>
      <c r="B18" s="2" t="s">
        <v>15</v>
      </c>
      <c r="C18" s="11">
        <v>11</v>
      </c>
      <c r="D18" s="11">
        <f t="shared" si="0"/>
        <v>6.6</v>
      </c>
      <c r="E18" s="15">
        <v>10</v>
      </c>
      <c r="F18" s="15">
        <f t="shared" si="1"/>
        <v>6</v>
      </c>
      <c r="G18" s="19">
        <v>13</v>
      </c>
      <c r="H18" s="19">
        <f t="shared" si="2"/>
        <v>7.8</v>
      </c>
      <c r="I18" s="23">
        <v>13</v>
      </c>
      <c r="J18" s="23">
        <f t="shared" si="3"/>
        <v>7.8</v>
      </c>
      <c r="K18" s="2">
        <f t="shared" si="4"/>
        <v>28.2</v>
      </c>
      <c r="L18" s="2">
        <v>4</v>
      </c>
      <c r="M18" s="26">
        <f t="shared" si="5"/>
        <v>32.200000000000003</v>
      </c>
    </row>
    <row r="19" spans="1:13" ht="16.5" x14ac:dyDescent="0.35">
      <c r="A19" s="2">
        <v>4</v>
      </c>
      <c r="B19" s="2" t="s">
        <v>13</v>
      </c>
      <c r="C19" s="11">
        <v>11</v>
      </c>
      <c r="D19" s="11">
        <f t="shared" si="0"/>
        <v>6.6</v>
      </c>
      <c r="E19" s="15">
        <v>5</v>
      </c>
      <c r="F19" s="15">
        <f t="shared" si="1"/>
        <v>3</v>
      </c>
      <c r="G19" s="19">
        <v>9</v>
      </c>
      <c r="H19" s="19">
        <f t="shared" si="2"/>
        <v>5.3999999999999995</v>
      </c>
      <c r="I19" s="23">
        <v>12</v>
      </c>
      <c r="J19" s="23">
        <f t="shared" si="3"/>
        <v>7.1999999999999993</v>
      </c>
      <c r="K19" s="2">
        <f t="shared" si="4"/>
        <v>22.2</v>
      </c>
      <c r="L19" s="2">
        <v>4</v>
      </c>
      <c r="M19" s="26">
        <f t="shared" si="5"/>
        <v>26.2</v>
      </c>
    </row>
    <row r="20" spans="1:13" ht="16.5" x14ac:dyDescent="0.35">
      <c r="A20" s="2">
        <v>5</v>
      </c>
      <c r="B20" s="2" t="s">
        <v>18</v>
      </c>
      <c r="C20" s="11">
        <v>2</v>
      </c>
      <c r="D20" s="11">
        <f t="shared" si="0"/>
        <v>1.2</v>
      </c>
      <c r="E20" s="15">
        <v>3</v>
      </c>
      <c r="F20" s="15">
        <f t="shared" si="1"/>
        <v>1.7999999999999998</v>
      </c>
      <c r="G20" s="19">
        <v>12</v>
      </c>
      <c r="H20" s="19">
        <f t="shared" si="2"/>
        <v>7.1999999999999993</v>
      </c>
      <c r="I20" s="23">
        <v>14</v>
      </c>
      <c r="J20" s="23">
        <f t="shared" si="3"/>
        <v>8.4</v>
      </c>
      <c r="K20" s="2">
        <f t="shared" si="4"/>
        <v>18.600000000000001</v>
      </c>
      <c r="L20" s="2">
        <v>4</v>
      </c>
      <c r="M20" s="26">
        <f t="shared" si="5"/>
        <v>22.6</v>
      </c>
    </row>
    <row r="21" spans="1:13" ht="16.5" x14ac:dyDescent="0.35">
      <c r="A21" s="2">
        <v>5</v>
      </c>
      <c r="B21" s="2" t="s">
        <v>16</v>
      </c>
      <c r="C21" s="11">
        <v>5</v>
      </c>
      <c r="D21" s="11">
        <f t="shared" si="0"/>
        <v>3</v>
      </c>
      <c r="E21" s="15">
        <v>0</v>
      </c>
      <c r="F21" s="15">
        <f t="shared" si="1"/>
        <v>0</v>
      </c>
      <c r="G21" s="19">
        <v>4</v>
      </c>
      <c r="H21" s="19">
        <f t="shared" si="2"/>
        <v>2.4</v>
      </c>
      <c r="I21" s="23">
        <v>4</v>
      </c>
      <c r="J21" s="23">
        <f t="shared" si="3"/>
        <v>2.4</v>
      </c>
      <c r="K21" s="2">
        <f t="shared" si="4"/>
        <v>7.8000000000000007</v>
      </c>
      <c r="L21" s="2">
        <v>4</v>
      </c>
      <c r="M21" s="26">
        <f t="shared" si="5"/>
        <v>11.8</v>
      </c>
    </row>
    <row r="22" spans="1:13" ht="17" thickBot="1" x14ac:dyDescent="0.4">
      <c r="A22" s="29">
        <v>6</v>
      </c>
      <c r="B22" s="29" t="s">
        <v>12</v>
      </c>
      <c r="C22" s="33">
        <v>13</v>
      </c>
      <c r="D22" s="33">
        <f t="shared" si="0"/>
        <v>7.8</v>
      </c>
      <c r="E22" s="35">
        <v>7</v>
      </c>
      <c r="F22" s="35">
        <f t="shared" si="1"/>
        <v>4.2</v>
      </c>
      <c r="G22" s="37">
        <v>10</v>
      </c>
      <c r="H22" s="37">
        <f t="shared" si="2"/>
        <v>6</v>
      </c>
      <c r="I22" s="39">
        <v>14</v>
      </c>
      <c r="J22" s="39">
        <f t="shared" si="3"/>
        <v>8.4</v>
      </c>
      <c r="K22" s="29">
        <f t="shared" si="4"/>
        <v>26.4</v>
      </c>
      <c r="L22" s="29">
        <v>4</v>
      </c>
      <c r="M22" s="41">
        <f t="shared" si="5"/>
        <v>30.4</v>
      </c>
    </row>
  </sheetData>
  <sheetProtection algorithmName="SHA-512" hashValue="AS6R/hc5zdnR29+7ccdHwEgdSoy/zTR/CWxRQjsUHUPxDcRPzu/JF2NBnSSFQ6fuK7GJPtQ7L7QK3CjCPohe0w==" saltValue="2tr2EP87XhfsJFxOR+tVqQ==" spinCount="100000" sheet="1" objects="1" scenarios="1"/>
  <autoFilter ref="B8:M22" xr:uid="{00000000-0009-0000-0000-000002000000}">
    <sortState xmlns:xlrd2="http://schemas.microsoft.com/office/spreadsheetml/2017/richdata2" ref="B10:M22">
      <sortCondition ref="B8:B22"/>
    </sortState>
  </autoFilter>
  <sortState xmlns:xlrd2="http://schemas.microsoft.com/office/spreadsheetml/2017/richdata2" ref="A10:M22">
    <sortCondition ref="A9:A22"/>
  </sortState>
  <mergeCells count="12">
    <mergeCell ref="M7:M8"/>
    <mergeCell ref="L7:L8"/>
    <mergeCell ref="B7:B8"/>
    <mergeCell ref="A7:A8"/>
    <mergeCell ref="A2:K2"/>
    <mergeCell ref="A3:K3"/>
    <mergeCell ref="A5:K5"/>
    <mergeCell ref="C7:D7"/>
    <mergeCell ref="E7:F7"/>
    <mergeCell ref="G7:H7"/>
    <mergeCell ref="I7:J7"/>
    <mergeCell ref="K7:K8"/>
  </mergeCells>
  <conditionalFormatting sqref="C9:C22">
    <cfRule type="cellIs" dxfId="21" priority="4" operator="notBetween">
      <formula>1</formula>
      <formula>18</formula>
    </cfRule>
    <cfRule type="containsBlanks" dxfId="20" priority="5">
      <formula>LEN(TRIM(C9))=0</formula>
    </cfRule>
  </conditionalFormatting>
  <conditionalFormatting sqref="D9:D22">
    <cfRule type="containsBlanks" dxfId="19" priority="14">
      <formula>LEN(TRIM(D9))=0</formula>
    </cfRule>
  </conditionalFormatting>
  <conditionalFormatting sqref="E9:E22">
    <cfRule type="cellIs" priority="3" operator="notBetween">
      <formula>1</formula>
      <formula>18</formula>
    </cfRule>
  </conditionalFormatting>
  <conditionalFormatting sqref="E9:F22">
    <cfRule type="containsBlanks" dxfId="18" priority="8">
      <formula>LEN(TRIM(E9))=0</formula>
    </cfRule>
  </conditionalFormatting>
  <conditionalFormatting sqref="G9:G22">
    <cfRule type="cellIs" dxfId="17" priority="2" operator="notBetween">
      <formula>1</formula>
      <formula>18</formula>
    </cfRule>
    <cfRule type="containsBlanks" dxfId="16" priority="7">
      <formula>LEN(TRIM(G9))=0</formula>
    </cfRule>
  </conditionalFormatting>
  <conditionalFormatting sqref="H9:H22">
    <cfRule type="containsBlanks" dxfId="15" priority="12">
      <formula>LEN(TRIM(H9))=0</formula>
    </cfRule>
  </conditionalFormatting>
  <conditionalFormatting sqref="I9:I22">
    <cfRule type="cellIs" dxfId="14" priority="1" operator="notBetween">
      <formula>1</formula>
      <formula>18</formula>
    </cfRule>
    <cfRule type="containsBlanks" dxfId="13" priority="6">
      <formula>LEN(TRIM(I9))=0</formula>
    </cfRule>
  </conditionalFormatting>
  <conditionalFormatting sqref="J9:J22">
    <cfRule type="containsBlanks" dxfId="12" priority="11">
      <formula>LEN(TRIM(J9))=0</formula>
    </cfRule>
  </conditionalFormatting>
  <conditionalFormatting sqref="K9:K22">
    <cfRule type="cellIs" dxfId="11" priority="9" operator="lessThan">
      <formula>1</formula>
    </cfRule>
    <cfRule type="cellIs" priority="10" operator="lessThan">
      <formula>1</formula>
    </cfRule>
  </conditionalFormatting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2"/>
  <sheetViews>
    <sheetView zoomScale="71" zoomScaleNormal="71" workbookViewId="0">
      <selection activeCell="O7" sqref="O7"/>
    </sheetView>
  </sheetViews>
  <sheetFormatPr defaultColWidth="8.81640625" defaultRowHeight="14" x14ac:dyDescent="0.35"/>
  <cols>
    <col min="1" max="1" width="13" style="1" customWidth="1"/>
    <col min="2" max="2" width="57.1796875" style="1" customWidth="1"/>
    <col min="3" max="3" width="18.26953125" style="1" customWidth="1"/>
    <col min="4" max="4" width="11.1796875" style="1" customWidth="1"/>
    <col min="5" max="5" width="18.26953125" style="1" customWidth="1"/>
    <col min="6" max="6" width="8.81640625" style="1"/>
    <col min="7" max="7" width="18.26953125" style="1" customWidth="1"/>
    <col min="8" max="8" width="8.81640625" style="1"/>
    <col min="9" max="9" width="18.26953125" style="1" customWidth="1"/>
    <col min="10" max="10" width="8.81640625" style="1"/>
    <col min="11" max="11" width="13.7265625" style="1" customWidth="1"/>
    <col min="12" max="12" width="5.26953125" style="1" bestFit="1" customWidth="1"/>
    <col min="13" max="13" width="11.54296875" style="1" customWidth="1"/>
    <col min="14" max="16384" width="8.81640625" style="1"/>
  </cols>
  <sheetData>
    <row r="2" spans="1:13" ht="20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ht="20" x14ac:dyDescent="0.35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20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20" x14ac:dyDescent="0.35">
      <c r="A5" s="46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3" ht="20.5" thickBo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19" thickBot="1" x14ac:dyDescent="0.4">
      <c r="A7" s="42" t="s">
        <v>28</v>
      </c>
      <c r="B7" s="42" t="s">
        <v>1</v>
      </c>
      <c r="C7" s="47" t="s">
        <v>2</v>
      </c>
      <c r="D7" s="48"/>
      <c r="E7" s="64" t="s">
        <v>3</v>
      </c>
      <c r="F7" s="65"/>
      <c r="G7" s="51" t="s">
        <v>4</v>
      </c>
      <c r="H7" s="52"/>
      <c r="I7" s="57" t="s">
        <v>5</v>
      </c>
      <c r="J7" s="54"/>
      <c r="K7" s="42" t="s">
        <v>7</v>
      </c>
      <c r="L7" s="42" t="s">
        <v>9</v>
      </c>
      <c r="M7" s="44" t="s">
        <v>6</v>
      </c>
    </row>
    <row r="8" spans="1:13" ht="49.15" customHeight="1" thickBot="1" x14ac:dyDescent="0.4">
      <c r="A8" s="43"/>
      <c r="B8" s="43"/>
      <c r="C8" s="9" t="s">
        <v>10</v>
      </c>
      <c r="D8" s="9" t="s">
        <v>29</v>
      </c>
      <c r="E8" s="13" t="s">
        <v>10</v>
      </c>
      <c r="F8" s="13" t="s">
        <v>29</v>
      </c>
      <c r="G8" s="17" t="s">
        <v>10</v>
      </c>
      <c r="H8" s="17" t="s">
        <v>29</v>
      </c>
      <c r="I8" s="21" t="s">
        <v>10</v>
      </c>
      <c r="J8" s="21" t="s">
        <v>29</v>
      </c>
      <c r="K8" s="43"/>
      <c r="L8" s="43"/>
      <c r="M8" s="45"/>
    </row>
    <row r="9" spans="1:13" ht="16.5" x14ac:dyDescent="0.35">
      <c r="A9" s="3">
        <v>1</v>
      </c>
      <c r="B9" s="6" t="s">
        <v>26</v>
      </c>
      <c r="C9" s="10">
        <v>3</v>
      </c>
      <c r="D9" s="10">
        <f t="shared" ref="D9:D21" si="0">C9*0.6</f>
        <v>1.7999999999999998</v>
      </c>
      <c r="E9" s="14">
        <v>4</v>
      </c>
      <c r="F9" s="14">
        <f t="shared" ref="F9:F21" si="1">E9*0.6</f>
        <v>2.4</v>
      </c>
      <c r="G9" s="18">
        <v>1</v>
      </c>
      <c r="H9" s="18">
        <f t="shared" ref="H9:H21" si="2">G9*0.6</f>
        <v>0.6</v>
      </c>
      <c r="I9" s="22">
        <v>5</v>
      </c>
      <c r="J9" s="22">
        <f t="shared" ref="J9:J21" si="3">I9*0.6</f>
        <v>3</v>
      </c>
      <c r="K9" s="3">
        <f t="shared" ref="K9:K21" si="4">SUM(D9,F9,H9,J9)</f>
        <v>7.7999999999999989</v>
      </c>
      <c r="L9" s="3">
        <v>4</v>
      </c>
      <c r="M9" s="25">
        <f t="shared" ref="M9:M21" si="5">SUM(K9,L9)</f>
        <v>11.799999999999999</v>
      </c>
    </row>
    <row r="10" spans="1:13" ht="16.5" x14ac:dyDescent="0.35">
      <c r="A10" s="2">
        <v>1</v>
      </c>
      <c r="B10" s="7" t="s">
        <v>25</v>
      </c>
      <c r="C10" s="11">
        <v>6</v>
      </c>
      <c r="D10" s="11">
        <f t="shared" si="0"/>
        <v>3.5999999999999996</v>
      </c>
      <c r="E10" s="15">
        <v>3</v>
      </c>
      <c r="F10" s="15">
        <f t="shared" si="1"/>
        <v>1.7999999999999998</v>
      </c>
      <c r="G10" s="19">
        <v>12</v>
      </c>
      <c r="H10" s="19">
        <f t="shared" si="2"/>
        <v>7.1999999999999993</v>
      </c>
      <c r="I10" s="23">
        <v>8</v>
      </c>
      <c r="J10" s="23">
        <f t="shared" si="3"/>
        <v>4.8</v>
      </c>
      <c r="K10" s="2">
        <f t="shared" si="4"/>
        <v>17.399999999999999</v>
      </c>
      <c r="L10" s="2">
        <v>4</v>
      </c>
      <c r="M10" s="26">
        <f t="shared" si="5"/>
        <v>21.4</v>
      </c>
    </row>
    <row r="11" spans="1:13" ht="16.5" x14ac:dyDescent="0.35">
      <c r="A11" s="2">
        <v>2</v>
      </c>
      <c r="B11" s="7" t="s">
        <v>24</v>
      </c>
      <c r="C11" s="11">
        <v>1</v>
      </c>
      <c r="D11" s="11">
        <f t="shared" si="0"/>
        <v>0.6</v>
      </c>
      <c r="E11" s="15">
        <v>9</v>
      </c>
      <c r="F11" s="15">
        <f t="shared" si="1"/>
        <v>5.3999999999999995</v>
      </c>
      <c r="G11" s="19">
        <v>8</v>
      </c>
      <c r="H11" s="19">
        <f t="shared" si="2"/>
        <v>4.8</v>
      </c>
      <c r="I11" s="23">
        <v>12</v>
      </c>
      <c r="J11" s="23">
        <f t="shared" si="3"/>
        <v>7.1999999999999993</v>
      </c>
      <c r="K11" s="2">
        <f t="shared" si="4"/>
        <v>18</v>
      </c>
      <c r="L11" s="2">
        <v>4</v>
      </c>
      <c r="M11" s="26">
        <f t="shared" si="5"/>
        <v>22</v>
      </c>
    </row>
    <row r="12" spans="1:13" ht="16.5" x14ac:dyDescent="0.35">
      <c r="A12" s="2">
        <v>2</v>
      </c>
      <c r="B12" s="7" t="s">
        <v>22</v>
      </c>
      <c r="C12" s="11">
        <v>3</v>
      </c>
      <c r="D12" s="11">
        <f t="shared" si="0"/>
        <v>1.7999999999999998</v>
      </c>
      <c r="E12" s="15">
        <v>3</v>
      </c>
      <c r="F12" s="15">
        <f t="shared" si="1"/>
        <v>1.7999999999999998</v>
      </c>
      <c r="G12" s="19">
        <v>5</v>
      </c>
      <c r="H12" s="19">
        <f t="shared" si="2"/>
        <v>3</v>
      </c>
      <c r="I12" s="23">
        <v>6</v>
      </c>
      <c r="J12" s="23">
        <f t="shared" si="3"/>
        <v>3.5999999999999996</v>
      </c>
      <c r="K12" s="2">
        <f t="shared" si="4"/>
        <v>10.199999999999999</v>
      </c>
      <c r="L12" s="2">
        <v>4</v>
      </c>
      <c r="M12" s="26">
        <f t="shared" si="5"/>
        <v>14.2</v>
      </c>
    </row>
    <row r="13" spans="1:13" ht="16.5" x14ac:dyDescent="0.35">
      <c r="A13" s="2">
        <v>2</v>
      </c>
      <c r="B13" s="7" t="s">
        <v>20</v>
      </c>
      <c r="C13" s="11">
        <v>8</v>
      </c>
      <c r="D13" s="11">
        <f t="shared" si="0"/>
        <v>4.8</v>
      </c>
      <c r="E13" s="15">
        <v>10</v>
      </c>
      <c r="F13" s="15">
        <f t="shared" si="1"/>
        <v>6</v>
      </c>
      <c r="G13" s="19">
        <v>13</v>
      </c>
      <c r="H13" s="19">
        <f t="shared" si="2"/>
        <v>7.8</v>
      </c>
      <c r="I13" s="23">
        <v>9</v>
      </c>
      <c r="J13" s="23">
        <f t="shared" si="3"/>
        <v>5.3999999999999995</v>
      </c>
      <c r="K13" s="2">
        <f t="shared" si="4"/>
        <v>24</v>
      </c>
      <c r="L13" s="2">
        <v>4</v>
      </c>
      <c r="M13" s="26">
        <f t="shared" si="5"/>
        <v>28</v>
      </c>
    </row>
    <row r="14" spans="1:13" ht="16.5" x14ac:dyDescent="0.35">
      <c r="A14" s="2">
        <v>2</v>
      </c>
      <c r="B14" s="7" t="s">
        <v>21</v>
      </c>
      <c r="C14" s="11">
        <v>4</v>
      </c>
      <c r="D14" s="11">
        <f t="shared" si="0"/>
        <v>2.4</v>
      </c>
      <c r="E14" s="15">
        <v>4</v>
      </c>
      <c r="F14" s="15">
        <f t="shared" si="1"/>
        <v>2.4</v>
      </c>
      <c r="G14" s="19">
        <v>10</v>
      </c>
      <c r="H14" s="19">
        <f t="shared" si="2"/>
        <v>6</v>
      </c>
      <c r="I14" s="23">
        <v>4</v>
      </c>
      <c r="J14" s="23">
        <f t="shared" si="3"/>
        <v>2.4</v>
      </c>
      <c r="K14" s="2">
        <f t="shared" si="4"/>
        <v>13.200000000000001</v>
      </c>
      <c r="L14" s="2">
        <v>4</v>
      </c>
      <c r="M14" s="26">
        <f t="shared" si="5"/>
        <v>17.200000000000003</v>
      </c>
    </row>
    <row r="15" spans="1:13" ht="16.5" x14ac:dyDescent="0.35">
      <c r="A15" s="2">
        <v>2</v>
      </c>
      <c r="B15" s="7" t="s">
        <v>27</v>
      </c>
      <c r="C15" s="11">
        <v>6</v>
      </c>
      <c r="D15" s="11">
        <f t="shared" si="0"/>
        <v>3.5999999999999996</v>
      </c>
      <c r="E15" s="15">
        <v>2</v>
      </c>
      <c r="F15" s="15">
        <f t="shared" si="1"/>
        <v>1.2</v>
      </c>
      <c r="G15" s="19">
        <v>5</v>
      </c>
      <c r="H15" s="19">
        <f t="shared" si="2"/>
        <v>3</v>
      </c>
      <c r="I15" s="23">
        <v>7</v>
      </c>
      <c r="J15" s="23">
        <f t="shared" si="3"/>
        <v>4.2</v>
      </c>
      <c r="K15" s="2">
        <f t="shared" si="4"/>
        <v>12</v>
      </c>
      <c r="L15" s="2">
        <v>4</v>
      </c>
      <c r="M15" s="26">
        <f t="shared" si="5"/>
        <v>16</v>
      </c>
    </row>
    <row r="16" spans="1:13" ht="16.5" x14ac:dyDescent="0.35">
      <c r="A16" s="2">
        <v>3</v>
      </c>
      <c r="B16" s="7" t="s">
        <v>14</v>
      </c>
      <c r="C16" s="11">
        <v>3</v>
      </c>
      <c r="D16" s="11">
        <f t="shared" si="0"/>
        <v>1.7999999999999998</v>
      </c>
      <c r="E16" s="15">
        <v>6</v>
      </c>
      <c r="F16" s="15">
        <f t="shared" si="1"/>
        <v>3.5999999999999996</v>
      </c>
      <c r="G16" s="19">
        <v>10</v>
      </c>
      <c r="H16" s="19">
        <f t="shared" si="2"/>
        <v>6</v>
      </c>
      <c r="I16" s="23">
        <v>12</v>
      </c>
      <c r="J16" s="23">
        <f t="shared" si="3"/>
        <v>7.1999999999999993</v>
      </c>
      <c r="K16" s="2">
        <f t="shared" si="4"/>
        <v>18.599999999999998</v>
      </c>
      <c r="L16" s="2">
        <v>4</v>
      </c>
      <c r="M16" s="26">
        <f t="shared" si="5"/>
        <v>22.599999999999998</v>
      </c>
    </row>
    <row r="17" spans="1:13" ht="16.5" x14ac:dyDescent="0.35">
      <c r="A17" s="2">
        <v>3</v>
      </c>
      <c r="B17" s="7" t="s">
        <v>19</v>
      </c>
      <c r="C17" s="11">
        <v>6</v>
      </c>
      <c r="D17" s="11">
        <f t="shared" si="0"/>
        <v>3.5999999999999996</v>
      </c>
      <c r="E17" s="15">
        <v>8</v>
      </c>
      <c r="F17" s="15">
        <f t="shared" si="1"/>
        <v>4.8</v>
      </c>
      <c r="G17" s="19">
        <v>12</v>
      </c>
      <c r="H17" s="19">
        <f t="shared" si="2"/>
        <v>7.1999999999999993</v>
      </c>
      <c r="I17" s="23">
        <v>12</v>
      </c>
      <c r="J17" s="23">
        <f t="shared" si="3"/>
        <v>7.1999999999999993</v>
      </c>
      <c r="K17" s="2">
        <f t="shared" si="4"/>
        <v>22.799999999999997</v>
      </c>
      <c r="L17" s="2">
        <v>4</v>
      </c>
      <c r="M17" s="26">
        <f t="shared" si="5"/>
        <v>26.799999999999997</v>
      </c>
    </row>
    <row r="18" spans="1:13" ht="16.5" x14ac:dyDescent="0.35">
      <c r="A18" s="2">
        <v>4</v>
      </c>
      <c r="B18" s="7" t="s">
        <v>15</v>
      </c>
      <c r="C18" s="11">
        <v>11</v>
      </c>
      <c r="D18" s="11">
        <f t="shared" si="0"/>
        <v>6.6</v>
      </c>
      <c r="E18" s="15">
        <v>13</v>
      </c>
      <c r="F18" s="15">
        <f t="shared" si="1"/>
        <v>7.8</v>
      </c>
      <c r="G18" s="19">
        <v>15</v>
      </c>
      <c r="H18" s="19">
        <f t="shared" si="2"/>
        <v>9</v>
      </c>
      <c r="I18" s="23">
        <v>13</v>
      </c>
      <c r="J18" s="23">
        <f t="shared" si="3"/>
        <v>7.8</v>
      </c>
      <c r="K18" s="2">
        <f t="shared" si="4"/>
        <v>31.2</v>
      </c>
      <c r="L18" s="2">
        <v>4</v>
      </c>
      <c r="M18" s="26">
        <f t="shared" si="5"/>
        <v>35.200000000000003</v>
      </c>
    </row>
    <row r="19" spans="1:13" ht="16.5" x14ac:dyDescent="0.35">
      <c r="A19" s="2">
        <v>4</v>
      </c>
      <c r="B19" s="7" t="s">
        <v>13</v>
      </c>
      <c r="C19" s="11">
        <v>9</v>
      </c>
      <c r="D19" s="11">
        <f t="shared" si="0"/>
        <v>5.3999999999999995</v>
      </c>
      <c r="E19" s="15">
        <v>6</v>
      </c>
      <c r="F19" s="15">
        <f t="shared" si="1"/>
        <v>3.5999999999999996</v>
      </c>
      <c r="G19" s="19">
        <v>8</v>
      </c>
      <c r="H19" s="19">
        <f t="shared" si="2"/>
        <v>4.8</v>
      </c>
      <c r="I19" s="23">
        <v>11</v>
      </c>
      <c r="J19" s="23">
        <f t="shared" si="3"/>
        <v>6.6</v>
      </c>
      <c r="K19" s="2">
        <f t="shared" si="4"/>
        <v>20.399999999999999</v>
      </c>
      <c r="L19" s="2">
        <v>4</v>
      </c>
      <c r="M19" s="26">
        <f t="shared" si="5"/>
        <v>24.4</v>
      </c>
    </row>
    <row r="20" spans="1:13" ht="16.5" x14ac:dyDescent="0.35">
      <c r="A20" s="2">
        <v>5</v>
      </c>
      <c r="B20" s="7" t="s">
        <v>18</v>
      </c>
      <c r="C20" s="11">
        <v>6</v>
      </c>
      <c r="D20" s="11">
        <f t="shared" si="0"/>
        <v>3.5999999999999996</v>
      </c>
      <c r="E20" s="15">
        <v>10</v>
      </c>
      <c r="F20" s="15">
        <f t="shared" si="1"/>
        <v>6</v>
      </c>
      <c r="G20" s="19">
        <v>12</v>
      </c>
      <c r="H20" s="19">
        <f t="shared" si="2"/>
        <v>7.1999999999999993</v>
      </c>
      <c r="I20" s="23">
        <v>12</v>
      </c>
      <c r="J20" s="23">
        <f t="shared" si="3"/>
        <v>7.1999999999999993</v>
      </c>
      <c r="K20" s="2">
        <f t="shared" si="4"/>
        <v>23.999999999999996</v>
      </c>
      <c r="L20" s="2">
        <v>4</v>
      </c>
      <c r="M20" s="26">
        <f t="shared" si="5"/>
        <v>27.999999999999996</v>
      </c>
    </row>
    <row r="21" spans="1:13" ht="17" thickBot="1" x14ac:dyDescent="0.4">
      <c r="A21" s="4">
        <v>6</v>
      </c>
      <c r="B21" s="8" t="s">
        <v>12</v>
      </c>
      <c r="C21" s="12">
        <v>9</v>
      </c>
      <c r="D21" s="12">
        <f t="shared" si="0"/>
        <v>5.3999999999999995</v>
      </c>
      <c r="E21" s="16">
        <v>6</v>
      </c>
      <c r="F21" s="16">
        <f t="shared" si="1"/>
        <v>3.5999999999999996</v>
      </c>
      <c r="G21" s="20">
        <v>13</v>
      </c>
      <c r="H21" s="20">
        <f t="shared" si="2"/>
        <v>7.8</v>
      </c>
      <c r="I21" s="24">
        <v>11</v>
      </c>
      <c r="J21" s="24">
        <f t="shared" si="3"/>
        <v>6.6</v>
      </c>
      <c r="K21" s="4">
        <f t="shared" si="4"/>
        <v>23.4</v>
      </c>
      <c r="L21" s="4">
        <v>4</v>
      </c>
      <c r="M21" s="27">
        <f t="shared" si="5"/>
        <v>27.4</v>
      </c>
    </row>
    <row r="22" spans="1:13" ht="14.5" thickTop="1" x14ac:dyDescent="0.35"/>
  </sheetData>
  <sheetProtection algorithmName="SHA-512" hashValue="xAjVrDFXQoAlCMO+Bk1jTq9c9aPsinBPiikJva2xPmauf9h5n7L4rFY69m/IPEq/VuA0t6KL378W0TMRv1pyew==" saltValue="IZZOZXWaDbrRp5OP6WFCxQ==" spinCount="100000" sheet="1" objects="1" scenarios="1"/>
  <autoFilter ref="B8:M21" xr:uid="{00000000-0009-0000-0000-000003000000}">
    <sortState xmlns:xlrd2="http://schemas.microsoft.com/office/spreadsheetml/2017/richdata2" ref="B10:M21">
      <sortCondition ref="B8:B21"/>
    </sortState>
  </autoFilter>
  <sortState xmlns:xlrd2="http://schemas.microsoft.com/office/spreadsheetml/2017/richdata2" ref="A10:M21">
    <sortCondition ref="A9:A21"/>
  </sortState>
  <mergeCells count="12">
    <mergeCell ref="M7:M8"/>
    <mergeCell ref="L7:L8"/>
    <mergeCell ref="B7:B8"/>
    <mergeCell ref="A7:A8"/>
    <mergeCell ref="A2:K2"/>
    <mergeCell ref="A3:K3"/>
    <mergeCell ref="A5:K5"/>
    <mergeCell ref="C7:D7"/>
    <mergeCell ref="E7:F7"/>
    <mergeCell ref="G7:H7"/>
    <mergeCell ref="I7:J7"/>
    <mergeCell ref="K7:K8"/>
  </mergeCells>
  <conditionalFormatting sqref="C9:C21">
    <cfRule type="cellIs" dxfId="10" priority="4" operator="notBetween">
      <formula>1</formula>
      <formula>18</formula>
    </cfRule>
    <cfRule type="containsBlanks" dxfId="9" priority="5">
      <formula>LEN(TRIM(C9))=0</formula>
    </cfRule>
  </conditionalFormatting>
  <conditionalFormatting sqref="D9:D21">
    <cfRule type="containsBlanks" dxfId="8" priority="14">
      <formula>LEN(TRIM(D9))=0</formula>
    </cfRule>
  </conditionalFormatting>
  <conditionalFormatting sqref="E9:E21">
    <cfRule type="cellIs" priority="3" operator="notBetween">
      <formula>1</formula>
      <formula>18</formula>
    </cfRule>
  </conditionalFormatting>
  <conditionalFormatting sqref="E9:F21">
    <cfRule type="containsBlanks" dxfId="7" priority="8">
      <formula>LEN(TRIM(E9))=0</formula>
    </cfRule>
  </conditionalFormatting>
  <conditionalFormatting sqref="G9:G21">
    <cfRule type="cellIs" dxfId="6" priority="2" operator="notBetween">
      <formula>1</formula>
      <formula>18</formula>
    </cfRule>
    <cfRule type="containsBlanks" dxfId="5" priority="7">
      <formula>LEN(TRIM(G9))=0</formula>
    </cfRule>
  </conditionalFormatting>
  <conditionalFormatting sqref="H9:H21">
    <cfRule type="containsBlanks" dxfId="4" priority="12">
      <formula>LEN(TRIM(H9))=0</formula>
    </cfRule>
  </conditionalFormatting>
  <conditionalFormatting sqref="I9:I21">
    <cfRule type="cellIs" dxfId="3" priority="1" operator="notBetween">
      <formula>1</formula>
      <formula>18</formula>
    </cfRule>
    <cfRule type="containsBlanks" dxfId="2" priority="6">
      <formula>LEN(TRIM(I9))=0</formula>
    </cfRule>
  </conditionalFormatting>
  <conditionalFormatting sqref="J9:J21">
    <cfRule type="containsBlanks" dxfId="1" priority="11">
      <formula>LEN(TRIM(J9))=0</formula>
    </cfRule>
  </conditionalFormatting>
  <conditionalFormatting sqref="K9:K21">
    <cfRule type="cellIs" dxfId="0" priority="9" operator="lessThan">
      <formula>1</formula>
    </cfRule>
    <cfRule type="cellIs" priority="10" operator="lessThan">
      <formula>1</formula>
    </cfRule>
  </conditionalFormatting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IX</vt:lpstr>
      <vt:lpstr>X</vt:lpstr>
      <vt:lpstr>XI</vt:lpstr>
      <vt:lpstr>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Pârșul</dc:creator>
  <cp:lastModifiedBy>Reka Vadasz</cp:lastModifiedBy>
  <cp:lastPrinted>2023-03-22T16:14:28Z</cp:lastPrinted>
  <dcterms:created xsi:type="dcterms:W3CDTF">2015-06-05T18:17:20Z</dcterms:created>
  <dcterms:modified xsi:type="dcterms:W3CDTF">2023-03-27T16:35:17Z</dcterms:modified>
</cp:coreProperties>
</file>